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VICTOR BAUTISTA\Downloads\"/>
    </mc:Choice>
  </mc:AlternateContent>
  <xr:revisionPtr revIDLastSave="0" documentId="13_ncr:1_{05A50E46-A46F-4FD9-B2C1-EF9EDF9D172A}" xr6:coauthVersionLast="46" xr6:coauthVersionMax="47" xr10:uidLastSave="{00000000-0000-0000-0000-000000000000}"/>
  <bookViews>
    <workbookView xWindow="-120" yWindow="-120" windowWidth="24240" windowHeight="13140" tabRatio="795" activeTab="15" xr2:uid="{00000000-000D-0000-FFFF-FFFF00000000}"/>
  </bookViews>
  <sheets>
    <sheet name="IC-8" sheetId="16" r:id="rId1"/>
    <sheet name="IC-9" sheetId="17" r:id="rId2"/>
    <sheet name="IC-10" sheetId="18" r:id="rId3"/>
    <sheet name="IC-11" sheetId="19" r:id="rId4"/>
    <sheet name="IC-12" sheetId="20" r:id="rId5"/>
    <sheet name="IC-13" sheetId="21" r:id="rId6"/>
    <sheet name="IC-14" sheetId="34" r:id="rId7"/>
    <sheet name="IC-15" sheetId="35" r:id="rId8"/>
    <sheet name="IC-16" sheetId="36" r:id="rId9"/>
    <sheet name="IC-17" sheetId="37" r:id="rId10"/>
    <sheet name="IC-18" sheetId="38" r:id="rId11"/>
    <sheet name="IC-19" sheetId="39" r:id="rId12"/>
    <sheet name="IC-20" sheetId="40" r:id="rId13"/>
    <sheet name="IC-21" sheetId="41" r:id="rId14"/>
    <sheet name="IC-22" sheetId="44" r:id="rId15"/>
    <sheet name="IC-23" sheetId="43" r:id="rId16"/>
    <sheet name="IC-24" sheetId="46" r:id="rId17"/>
  </sheets>
  <definedNames>
    <definedName name="_xlnm.Print_Area" localSheetId="2">'IC-10'!$A$1:$H$26</definedName>
    <definedName name="_xlnm.Print_Area" localSheetId="3">'IC-11'!$A$1:$G$26</definedName>
    <definedName name="_xlnm.Print_Area" localSheetId="4">'IC-12'!$A$1:$F$50</definedName>
    <definedName name="_xlnm.Print_Area" localSheetId="5">'IC-13'!$A$1:$D$36</definedName>
    <definedName name="_xlnm.Print_Area" localSheetId="7">'IC-15'!$A$1:$H$30</definedName>
    <definedName name="_xlnm.Print_Area" localSheetId="8">'IC-16'!$A$1:$G$26</definedName>
    <definedName name="_xlnm.Print_Area" localSheetId="9">'IC-17'!$A$1:$E$30</definedName>
    <definedName name="_xlnm.Print_Area" localSheetId="10">'IC-18'!$A$1:$G$27</definedName>
    <definedName name="_xlnm.Print_Area" localSheetId="11">'IC-19'!$A$1:$G$28</definedName>
    <definedName name="_xlnm.Print_Area" localSheetId="12">'IC-20'!$A$1:$G$23</definedName>
    <definedName name="_xlnm.Print_Area" localSheetId="13">'IC-21'!$A$1:$G$24</definedName>
    <definedName name="_xlnm.Print_Area" localSheetId="14">'IC-22'!$B$1:$E$42</definedName>
    <definedName name="_xlnm.Print_Area" localSheetId="15">'IC-23'!$A$1:$F$58</definedName>
    <definedName name="_xlnm.Print_Area" localSheetId="0">'IC-8'!$A$1:$G$45</definedName>
    <definedName name="_xlnm.Print_Area" localSheetId="1">'IC-9'!$A$1:$H$28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40" l="1"/>
  <c r="D12" i="40"/>
  <c r="C12" i="40"/>
  <c r="E16" i="39"/>
  <c r="C15" i="37"/>
  <c r="D39" i="20" l="1"/>
  <c r="D16" i="39"/>
  <c r="C13" i="35"/>
  <c r="D10" i="39"/>
  <c r="E33" i="20"/>
  <c r="D25" i="44"/>
  <c r="C25" i="44"/>
  <c r="C9" i="37"/>
  <c r="C39" i="20"/>
  <c r="G13" i="35"/>
  <c r="F13" i="35"/>
  <c r="E12" i="41" l="1"/>
  <c r="D12" i="41"/>
  <c r="D14" i="39"/>
  <c r="C12" i="37"/>
  <c r="E32" i="20"/>
  <c r="D16" i="17"/>
  <c r="E14" i="39" l="1"/>
  <c r="E39" i="43"/>
  <c r="D39" i="43"/>
  <c r="F37" i="43" l="1"/>
  <c r="F36" i="43"/>
  <c r="F35" i="43"/>
  <c r="F34" i="43"/>
  <c r="F33" i="43"/>
  <c r="F32" i="43"/>
  <c r="F31" i="43"/>
  <c r="F30" i="43"/>
  <c r="F28" i="43"/>
  <c r="F27" i="43"/>
  <c r="F26" i="43"/>
  <c r="C12" i="41"/>
  <c r="F39" i="43" l="1"/>
  <c r="C13" i="38"/>
  <c r="E15" i="36"/>
  <c r="C14" i="34"/>
  <c r="E37" i="20" l="1"/>
  <c r="E38" i="20"/>
  <c r="E39" i="20"/>
  <c r="E16" i="17"/>
  <c r="D20" i="16" l="1"/>
  <c r="C14" i="19" l="1"/>
  <c r="C14" i="18"/>
  <c r="C16" i="17"/>
  <c r="D12" i="16"/>
</calcChain>
</file>

<file path=xl/sharedStrings.xml><?xml version="1.0" encoding="utf-8"?>
<sst xmlns="http://schemas.openxmlformats.org/spreadsheetml/2006/main" count="427" uniqueCount="249">
  <si>
    <t>Concepto</t>
  </si>
  <si>
    <t>Efectivo y Equivalentes</t>
  </si>
  <si>
    <t>Activos Intangibles</t>
  </si>
  <si>
    <t>Activos Diferidos</t>
  </si>
  <si>
    <t>Ingresos de Gestión</t>
  </si>
  <si>
    <t>Otros Ingresos y Beneficios</t>
  </si>
  <si>
    <t>Total</t>
  </si>
  <si>
    <t>Saldo Inicial</t>
  </si>
  <si>
    <t>Saldo Final</t>
  </si>
  <si>
    <t>Notas a los Estados Financieros / Notas de Desglose</t>
  </si>
  <si>
    <t>Notas al Estado de Situación Financiera</t>
  </si>
  <si>
    <t>Activo</t>
  </si>
  <si>
    <t>Fondos con Afectación Específica</t>
  </si>
  <si>
    <t>Cuenta</t>
  </si>
  <si>
    <t>Nombre de la cuenta</t>
  </si>
  <si>
    <t>Tipo</t>
  </si>
  <si>
    <t>Monto</t>
  </si>
  <si>
    <t>Inversiones financieras</t>
  </si>
  <si>
    <t>Clasificación a corto y largo plazo</t>
  </si>
  <si>
    <t>Menor a 3 meses</t>
  </si>
  <si>
    <t>De 3 a 12 meses</t>
  </si>
  <si>
    <t>mayor a 12 meses</t>
  </si>
  <si>
    <t>Derechos a Recibir Efectivo y Equivalentes y Bienes o Servicios a Recibir</t>
  </si>
  <si>
    <t>Ingresos por Recuperar a Corto Plazo</t>
  </si>
  <si>
    <t xml:space="preserve">Importe pendiente de cobro </t>
  </si>
  <si>
    <t>Montos sujetos a algún tipo de juicio</t>
  </si>
  <si>
    <t>Factibilidad de cobro</t>
  </si>
  <si>
    <t>Inversiones Financieras</t>
  </si>
  <si>
    <t>Fideicomisos, Mandatos y Contratos Análogos</t>
  </si>
  <si>
    <t>Características</t>
  </si>
  <si>
    <t>Nombre del Fideicomiso</t>
  </si>
  <si>
    <t>Objeto del Fideicomiso</t>
  </si>
  <si>
    <t>Total:</t>
  </si>
  <si>
    <t>Inversiones Financieras (Fideicomisos)</t>
  </si>
  <si>
    <t>Participaciones y Aportaciones de Capital</t>
  </si>
  <si>
    <t>Ente público</t>
  </si>
  <si>
    <t>Bienes Muebles, Inmuebles e Intangibles</t>
  </si>
  <si>
    <t>Bienes Muebles e Inmuebles</t>
  </si>
  <si>
    <t>Nombre de la Cuenta</t>
  </si>
  <si>
    <t>Monto de Depreciación</t>
  </si>
  <si>
    <t>Acumulada</t>
  </si>
  <si>
    <t>Procedimiento</t>
  </si>
  <si>
    <t>Caracteristicas</t>
  </si>
  <si>
    <t>Saldo Inicial del Ejercicio</t>
  </si>
  <si>
    <t>Saldo Final del Ejercicio</t>
  </si>
  <si>
    <t>Flujo</t>
  </si>
  <si>
    <t>Criterio</t>
  </si>
  <si>
    <t>Amortización Acumulada</t>
  </si>
  <si>
    <t>Estimaciones y Deterioros</t>
  </si>
  <si>
    <t xml:space="preserve">Texto y Formato Libre </t>
  </si>
  <si>
    <t>Criterios para la Determinación de las Estimaciones</t>
  </si>
  <si>
    <t>Observaciones</t>
  </si>
  <si>
    <t>(especificar otras)</t>
  </si>
  <si>
    <t>Informar los criterios utilizados para la determinación de las estimaciones; por ejemplo: estimación de cuentas incobrables, estimación de inventarios, deterioro de activos biológicos y cualquier otra que aplique.</t>
  </si>
  <si>
    <t>Otros activos</t>
  </si>
  <si>
    <t>Pasivo</t>
  </si>
  <si>
    <t>Fondos y Bienes de Terceros en  Administración y/o en Garantía</t>
  </si>
  <si>
    <t>Naturaleza</t>
  </si>
  <si>
    <t>Clasificación</t>
  </si>
  <si>
    <t>Corto plazo</t>
  </si>
  <si>
    <t>Largo plazo</t>
  </si>
  <si>
    <t>Pasivos diferidos y otros</t>
  </si>
  <si>
    <t>Notas al Estado de Actividades</t>
  </si>
  <si>
    <t>Gastos y Otras Pérdidas</t>
  </si>
  <si>
    <t>Gastos, transferencias, subsidios, otras ayudas, participaciones y aportaciones, otros gastos y pérdidas extraordinarias e ingresos y gastos extraordinarios</t>
  </si>
  <si>
    <t>% Gasto</t>
  </si>
  <si>
    <t>Explicación</t>
  </si>
  <si>
    <t>Notas al Estado de Variación en la Hacienda Pública</t>
  </si>
  <si>
    <t>Modificación</t>
  </si>
  <si>
    <t>Notas al Estado de Flujos de Efectivo</t>
  </si>
  <si>
    <t>Inversiones Temporales (hasta 3 meses)</t>
  </si>
  <si>
    <t xml:space="preserve"> TOTAL </t>
  </si>
  <si>
    <t>PRESUPUESTO DE EGRESOS PAGADO</t>
  </si>
  <si>
    <t>8270-00-0000-00-0000-0000</t>
  </si>
  <si>
    <t>PRESUPUESTO DE EGRESOS EJERCIDO</t>
  </si>
  <si>
    <t>8260-00-0000-00-0000-0000</t>
  </si>
  <si>
    <t>PRESUPUESTO DEVENGADO</t>
  </si>
  <si>
    <t>8250-00-0000-00-0000-0000</t>
  </si>
  <si>
    <t>PRESUPUESTO COMPROMETIDO</t>
  </si>
  <si>
    <t>8240-00-0000-00-0000-0000</t>
  </si>
  <si>
    <t>PRESUPUESTO DE EGRESOS MODIFICADO</t>
  </si>
  <si>
    <t>8230-00-0000-00-0000-0000</t>
  </si>
  <si>
    <t>PRESUPUESTO DE EGRESOS POR EJERCER</t>
  </si>
  <si>
    <t>8220-00-0000-00-0000-0000</t>
  </si>
  <si>
    <t>PRESUPUESTO DE EGRESOS APROBADO</t>
  </si>
  <si>
    <t>8210-00-0000-00-0000-0000</t>
  </si>
  <si>
    <t>LEY DE INGRESOS RECAUDADA</t>
  </si>
  <si>
    <t>8150-00-0000-00-0000-0000</t>
  </si>
  <si>
    <t>LEY DE INGRESOS DEVENGADA</t>
  </si>
  <si>
    <t>8140-00-0000-00-0000-0000</t>
  </si>
  <si>
    <t>LEY DE INGRESOS MODIFICADA</t>
  </si>
  <si>
    <t>8130-00-0000-00-0000-0000</t>
  </si>
  <si>
    <t>LEY DE INGRESOS POR EJECUTAR</t>
  </si>
  <si>
    <t>8120-00-0000-00-0000-0000</t>
  </si>
  <si>
    <t>LEY DE INGRESOS ESTIMADA</t>
  </si>
  <si>
    <t>8110-00-0000-00-0000-0000</t>
  </si>
  <si>
    <t>FLUJO</t>
  </si>
  <si>
    <t>SALDO FINAL</t>
  </si>
  <si>
    <t>SALDO INICIAL</t>
  </si>
  <si>
    <t>NOMBRE DE LA CUENTA</t>
  </si>
  <si>
    <t>CUENTA</t>
  </si>
  <si>
    <t>NOTAS DE MEMORIA</t>
  </si>
  <si>
    <t>Se informará, de manera agrupada, en las notas a los Estados Financieros las cuentas de orden contables y cuentas de orden presupuestario.</t>
  </si>
  <si>
    <t>Bienes concesionados o en comodato</t>
  </si>
  <si>
    <t>Los contratos firmados de construcciones por tipo de contrato.</t>
  </si>
  <si>
    <t>Contratos para Inversión Mediante Proyectos para Prestación de Servicios (PPS) y similares</t>
  </si>
  <si>
    <t>Como ejemplos de juicios se tienen de forma enunciativa y no limitativa: civiles, penales, fiscales, agrarios, administrativos, ambientales, laborales, mercantiles y procedimientos arbitrales.</t>
  </si>
  <si>
    <t>Juicios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</si>
  <si>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</si>
  <si>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Avales y garantías</t>
  </si>
  <si>
    <t>Por tipo de emisión de instrumento: monto, tasa y vencimiento.</t>
  </si>
  <si>
    <t>Emisión de obligaciones</t>
  </si>
  <si>
    <t>Los valores en custodia de instrumentos prestados a formadores de mercado e instrumentos de crédito recibidos en garantía de los formadores de mercado u otros.</t>
  </si>
  <si>
    <t>Valores</t>
  </si>
  <si>
    <t>A) Contables: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</si>
  <si>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</si>
  <si>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t>Notas de Memoria (Cuentas de orden)</t>
  </si>
  <si>
    <t>Notas a los Estados Financieros</t>
  </si>
  <si>
    <r>
      <t xml:space="preserve">Las cuentas que se manejan para efectos de este documento son las siguientes:
</t>
    </r>
    <r>
      <rPr>
        <sz val="9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</si>
  <si>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B) Presupuestarias:</t>
  </si>
  <si>
    <r>
      <t xml:space="preserve">NOTA: </t>
    </r>
    <r>
      <rPr>
        <sz val="9"/>
        <rFont val="Arial"/>
        <family val="2"/>
      </rPr>
      <t>Las cuentas y conceptos utilizados en los instructivos es sólo para efectos de ejemplificar su llenado (se contemplarán las cuentas 7000 y 8000 del Plan de Cuentas).</t>
    </r>
  </si>
  <si>
    <t>FISCALÍA GENERAL DEL ESTADO DE GUERRERO</t>
  </si>
  <si>
    <t>Fondos con Afectaciones Específicas</t>
  </si>
  <si>
    <t>Inversiones Financieras de Corto Plazo</t>
  </si>
  <si>
    <t>Inversiones a Largo Plazo</t>
  </si>
  <si>
    <t>FISCALÍA GENERAL DEL ESTADO DE GUERRRO</t>
  </si>
  <si>
    <t>Anticipo a Proveedores por Adquisición de Bienes y prestación de Servicios a Corto Plazo</t>
  </si>
  <si>
    <t>Anticipo a Proveedores de Bienes Inmuebles y Muebles a Corto Plazo</t>
  </si>
  <si>
    <t>Cuentas por Cobrar a Corto Plazo</t>
  </si>
  <si>
    <t>Software</t>
  </si>
  <si>
    <t>Licencias</t>
  </si>
  <si>
    <t>Por Tiempo</t>
  </si>
  <si>
    <t>Amortización Acumulada de Software</t>
  </si>
  <si>
    <t>Amortización Acumulada de Licencias</t>
  </si>
  <si>
    <t>Otros Activos no Circulantes</t>
  </si>
  <si>
    <t>Bienes en Concesión</t>
  </si>
  <si>
    <t>Bienes en Arrendamiento financiero</t>
  </si>
  <si>
    <t>Bienes en Comodato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</si>
  <si>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</si>
  <si>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</si>
  <si>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</si>
  <si>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</si>
  <si>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</si>
  <si>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</si>
  <si>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Ingresos de gestión</t>
  </si>
  <si>
    <t>Ingresos generados por los productos financieros ganados por mantener los saldos promedios en las cuentas bancarias de la Fiscalía General del Estado.</t>
  </si>
  <si>
    <t>Son ingresos recibidos por Secretaria de Finanzas y Administración del Gobierno del Estado de Guerrero.</t>
  </si>
  <si>
    <t>Otros ingresos y beneficios</t>
  </si>
  <si>
    <t>Ingresos financieros</t>
  </si>
  <si>
    <t>Otros ingresos y beneficios varios</t>
  </si>
  <si>
    <t>Gastos de funcionamiento</t>
  </si>
  <si>
    <t>Servicios personales</t>
  </si>
  <si>
    <t>Materiales y suministros</t>
  </si>
  <si>
    <t>Servicios generales</t>
  </si>
  <si>
    <t>Representan ingresos derivados por prestación de servicios en la expedición de cartas de antecedentes no penales</t>
  </si>
  <si>
    <t>Productos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</si>
  <si>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</si>
  <si>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</si>
  <si>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Transferencias, asignaciones, subsidios y subvenciones, y pensiones y jubilaciones transferencias y asignaciones</t>
  </si>
  <si>
    <t>Otros gastos y perdidas extraordinarias</t>
  </si>
  <si>
    <t>Estimaciones, depreciaciones, deterioros, obsolecencia y amortizaciones</t>
  </si>
  <si>
    <t>Representa los sueldos del personal operativo y administrativo de la Fiscalía General del Estado</t>
  </si>
  <si>
    <t>Representa el gasto destinado a la adquisición de toda clase de insumos y suministros requeridos
para la prestación de bienes y servicios y para el desempeño de las actividades administrativas.</t>
  </si>
  <si>
    <t xml:space="preserve">Representan las asignaciones destinadas a cubrir el costo de todo tipo de servicios que se contraten con particulares o
instituciones del propio sector público; así como los servicios oficiales requeridos para el desempeño de
actividades vinculadas con la función pública.
</t>
  </si>
  <si>
    <t>Representa la depreciación de activos fijos y las amortizaciones de intangibles.</t>
  </si>
  <si>
    <t>Resultado de ejercicios anteriores</t>
  </si>
  <si>
    <t xml:space="preserve"> Formato IC-8</t>
  </si>
  <si>
    <t xml:space="preserve"> Formato IC-9</t>
  </si>
  <si>
    <t xml:space="preserve"> Formato IC-10</t>
  </si>
  <si>
    <t xml:space="preserve"> Formato IC-11</t>
  </si>
  <si>
    <t xml:space="preserve"> Formato IC-12</t>
  </si>
  <si>
    <t xml:space="preserve"> Formato IC-13</t>
  </si>
  <si>
    <t xml:space="preserve"> Formato IC-14</t>
  </si>
  <si>
    <t xml:space="preserve"> Formato IC-15</t>
  </si>
  <si>
    <t xml:space="preserve"> Formato IC-16</t>
  </si>
  <si>
    <t xml:space="preserve"> Formato IC-17</t>
  </si>
  <si>
    <t xml:space="preserve"> Formato IC-18</t>
  </si>
  <si>
    <t xml:space="preserve"> Formato IC-19</t>
  </si>
  <si>
    <t xml:space="preserve"> Formato IC-20</t>
  </si>
  <si>
    <t xml:space="preserve"> Formato IC-21</t>
  </si>
  <si>
    <t xml:space="preserve"> Formato IC-22</t>
  </si>
  <si>
    <t xml:space="preserve"> Formato IC-23</t>
  </si>
  <si>
    <t xml:space="preserve">Patrimonio Contribuido y Generado </t>
  </si>
  <si>
    <t>Modificaciones al Patrimonio Contribuido</t>
  </si>
  <si>
    <t>Deudores Divedersos por Cobrar a Corto Plazo</t>
  </si>
  <si>
    <t xml:space="preserve">1.2.3       </t>
  </si>
  <si>
    <t xml:space="preserve">1.2.3.1     </t>
  </si>
  <si>
    <t xml:space="preserve">1.2.3.2     </t>
  </si>
  <si>
    <t xml:space="preserve">1.2.3.3     </t>
  </si>
  <si>
    <t xml:space="preserve">1.2.3.4     </t>
  </si>
  <si>
    <t xml:space="preserve">1.2.3.5     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</si>
  <si>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</si>
  <si>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</si>
  <si>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</si>
  <si>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</si>
  <si>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</si>
  <si>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</si>
  <si>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1.2.3.6</t>
  </si>
  <si>
    <t>Construcciones en proceso en bienes propios</t>
  </si>
  <si>
    <t>1.2.3.9</t>
  </si>
  <si>
    <t>Otros bienes inmuebles</t>
  </si>
  <si>
    <t>1.2.4</t>
  </si>
  <si>
    <t>Bienes muebles</t>
  </si>
  <si>
    <t>1.2.4.1</t>
  </si>
  <si>
    <t>Mobiliario y equipo de Administración</t>
  </si>
  <si>
    <t>1.2.4.2</t>
  </si>
  <si>
    <t>Mobiliario y equipo educacional y recreativo</t>
  </si>
  <si>
    <t>1.2.4.3</t>
  </si>
  <si>
    <t>Equipo e instrumental médico y de laboratorio</t>
  </si>
  <si>
    <t>1.2.4.4</t>
  </si>
  <si>
    <t>Vehículos y equipo de transporte</t>
  </si>
  <si>
    <t>1.2.4.5</t>
  </si>
  <si>
    <t>Equipo de defensa y seguridad</t>
  </si>
  <si>
    <t>1.2.4.6</t>
  </si>
  <si>
    <t>Maquinaria, otros equipos y herramientas</t>
  </si>
  <si>
    <t>1.2.4.7</t>
  </si>
  <si>
    <t>Colecciones, obras de arte y objetos valiosos</t>
  </si>
  <si>
    <t>1.2.4.8</t>
  </si>
  <si>
    <t>Activos Biológicos</t>
  </si>
  <si>
    <t>Línea recta</t>
  </si>
  <si>
    <t>En uso</t>
  </si>
  <si>
    <t>Cuentas por pagar a corto plazo</t>
  </si>
  <si>
    <t>Documentos por pagar a corto plazo</t>
  </si>
  <si>
    <t>4.3.1</t>
  </si>
  <si>
    <t xml:space="preserve">              4.3.9             </t>
  </si>
  <si>
    <t>3.2.1</t>
  </si>
  <si>
    <t>3.2.2</t>
  </si>
  <si>
    <t>Resultado del ejercicio (Ahorro/Desahorro)</t>
  </si>
  <si>
    <t>Composición del rubro de Efectivo y Equivalentes</t>
  </si>
  <si>
    <t>Fondos con  Afectación Específica</t>
  </si>
  <si>
    <t>Depósitos de Fondos de Terceros en Garantía y/o Administración</t>
  </si>
  <si>
    <t>Total de Efectivo y Equivalentes</t>
  </si>
  <si>
    <t xml:space="preserve"> </t>
  </si>
  <si>
    <t>Bajo protesta de decir verdad declaramos que los Estados Financieros y sus Notas son razonablemente correctos y responsabilidad del emisor</t>
  </si>
  <si>
    <t>Efectivo en bancos - Tesorería</t>
  </si>
  <si>
    <t xml:space="preserve">Efectivo en bancos - Dependencias </t>
  </si>
  <si>
    <t>…</t>
  </si>
  <si>
    <t>Bajo protesta de decir verdad declaramos que los Estados Financieros y sus Notas son razonablemente correctos y responsabilidad del emisor.</t>
  </si>
  <si>
    <t>2023 (1)</t>
  </si>
  <si>
    <t>2022 (2)</t>
  </si>
  <si>
    <t>Periodo: Del 01 de Enero al 30 de Junio 2023.</t>
  </si>
  <si>
    <t>PeriodoDel 01 de Enero al 30 de Junio 2023.</t>
  </si>
  <si>
    <t xml:space="preserve">  Periodo: Del 01 de Enero al 30 de Junio 2023.</t>
  </si>
  <si>
    <t xml:space="preserve">  Periodo:Del 01 de Enero al 30 de Junio 2023.</t>
  </si>
  <si>
    <t>Periodo:Del 01 de Enero al 30 de Junio 2023.</t>
  </si>
  <si>
    <t>Resultado del Ejercicio</t>
  </si>
  <si>
    <t>Estatal y Federal</t>
  </si>
  <si>
    <t>Resultado de Ejercicos Anteriores</t>
  </si>
  <si>
    <t>A la fecha del cierre deL 2do. trimestre no se ha calculado la estimación de cuentas incobrables, inventarios en deterioro u otra que aplique.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</si>
</sst>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11"/>
      <color rgb="FF000000"/>
      <name val="Calibri"/>
      <family val="2"/>
      <charset val="204"/>
    </font>
    <font>
      <sz val="10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 Narrow"/>
      <family val="2"/>
    </font>
    <font>
      <sz val="8"/>
      <color theme="1"/>
      <name val="Calibri"/>
      <family val="2"/>
      <scheme val="minor"/>
    </font>
    <font>
      <b/>
      <sz val="8"/>
      <color theme="1"/>
      <name val="Arial Narrow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sz val="11"/>
      <color theme="1"/>
      <name val="Garamond"/>
      <family val="2"/>
    </font>
    <font>
      <sz val="9"/>
      <color indexed="8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30">
    <xf numFmtId="0" fontId="0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164" fontId="2" fillId="0" borderId="0"/>
    <xf numFmtId="0" fontId="7" fillId="0" borderId="0"/>
    <xf numFmtId="0" fontId="8" fillId="0" borderId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0" fontId="5" fillId="0" borderId="0"/>
    <xf numFmtId="0" fontId="2" fillId="0" borderId="0">
      <alignment wrapText="1"/>
    </xf>
    <xf numFmtId="0" fontId="2" fillId="0" borderId="0"/>
    <xf numFmtId="0" fontId="2" fillId="0" borderId="0">
      <alignment wrapText="1"/>
    </xf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2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3" fillId="0" borderId="0"/>
    <xf numFmtId="0" fontId="1" fillId="0" borderId="0"/>
    <xf numFmtId="43" fontId="1" fillId="0" borderId="0" applyFont="0" applyFill="0" applyBorder="0" applyAlignment="0" applyProtection="0"/>
  </cellStyleXfs>
  <cellXfs count="206">
    <xf numFmtId="0" fontId="0" fillId="0" borderId="0" xfId="0"/>
    <xf numFmtId="0" fontId="11" fillId="0" borderId="0" xfId="15" applyFont="1"/>
    <xf numFmtId="0" fontId="12" fillId="0" borderId="0" xfId="15" applyFont="1" applyAlignment="1">
      <alignment horizontal="right"/>
    </xf>
    <xf numFmtId="0" fontId="10" fillId="0" borderId="0" xfId="15" applyFont="1" applyAlignment="1">
      <alignment horizontal="center"/>
    </xf>
    <xf numFmtId="0" fontId="1" fillId="0" borderId="0" xfId="15"/>
    <xf numFmtId="0" fontId="13" fillId="0" borderId="0" xfId="15" applyFont="1"/>
    <xf numFmtId="0" fontId="10" fillId="0" borderId="0" xfId="16" applyFont="1" applyAlignment="1">
      <alignment vertical="top"/>
    </xf>
    <xf numFmtId="4" fontId="11" fillId="0" borderId="0" xfId="15" applyNumberFormat="1" applyFont="1" applyAlignment="1">
      <alignment horizontal="right" vertical="center" wrapText="1"/>
    </xf>
    <xf numFmtId="0" fontId="2" fillId="0" borderId="0" xfId="16" applyFont="1" applyAlignment="1">
      <alignment horizontal="center" vertical="top" wrapText="1"/>
    </xf>
    <xf numFmtId="0" fontId="11" fillId="0" borderId="0" xfId="15" applyFont="1" applyAlignment="1">
      <alignment horizontal="left" vertical="center" wrapText="1"/>
    </xf>
    <xf numFmtId="4" fontId="11" fillId="0" borderId="0" xfId="15" applyNumberFormat="1" applyFont="1" applyAlignment="1">
      <alignment horizontal="right" wrapText="1"/>
    </xf>
    <xf numFmtId="0" fontId="14" fillId="0" borderId="0" xfId="15" applyFont="1"/>
    <xf numFmtId="4" fontId="14" fillId="0" borderId="0" xfId="15" applyNumberFormat="1" applyFont="1" applyAlignment="1">
      <alignment horizontal="right" vertical="center"/>
    </xf>
    <xf numFmtId="0" fontId="15" fillId="0" borderId="0" xfId="15" applyFont="1"/>
    <xf numFmtId="0" fontId="10" fillId="0" borderId="0" xfId="15" applyFont="1" applyAlignment="1">
      <alignment horizontal="right"/>
    </xf>
    <xf numFmtId="0" fontId="14" fillId="0" borderId="0" xfId="15" applyFont="1" applyAlignment="1">
      <alignment horizontal="center"/>
    </xf>
    <xf numFmtId="4" fontId="11" fillId="0" borderId="0" xfId="15" applyNumberFormat="1" applyFont="1"/>
    <xf numFmtId="4" fontId="11" fillId="0" borderId="0" xfId="15" applyNumberFormat="1" applyFont="1" applyAlignment="1">
      <alignment horizontal="left" wrapText="1"/>
    </xf>
    <xf numFmtId="0" fontId="11" fillId="0" borderId="0" xfId="15" applyFont="1" applyAlignment="1">
      <alignment vertical="center"/>
    </xf>
    <xf numFmtId="0" fontId="17" fillId="0" borderId="0" xfId="15" applyFont="1" applyAlignment="1">
      <alignment vertical="center"/>
    </xf>
    <xf numFmtId="0" fontId="16" fillId="0" borderId="0" xfId="15" applyFont="1" applyAlignment="1">
      <alignment horizontal="left" vertical="center" wrapText="1"/>
    </xf>
    <xf numFmtId="4" fontId="16" fillId="0" borderId="0" xfId="15" applyNumberFormat="1" applyFont="1" applyAlignment="1">
      <alignment horizontal="right" vertical="center" wrapText="1"/>
    </xf>
    <xf numFmtId="4" fontId="16" fillId="0" borderId="0" xfId="15" applyNumberFormat="1" applyFont="1" applyAlignment="1">
      <alignment horizontal="right" wrapText="1"/>
    </xf>
    <xf numFmtId="4" fontId="12" fillId="0" borderId="0" xfId="15" applyNumberFormat="1" applyFont="1" applyAlignment="1">
      <alignment horizontal="right" wrapText="1"/>
    </xf>
    <xf numFmtId="4" fontId="12" fillId="0" borderId="0" xfId="15" applyNumberFormat="1" applyFont="1" applyAlignment="1">
      <alignment horizontal="right" vertical="center" wrapText="1"/>
    </xf>
    <xf numFmtId="0" fontId="12" fillId="0" borderId="0" xfId="15" applyFont="1" applyAlignment="1">
      <alignment horizontal="left" vertical="center" wrapText="1"/>
    </xf>
    <xf numFmtId="0" fontId="19" fillId="0" borderId="0" xfId="15" applyFont="1" applyAlignment="1">
      <alignment horizontal="left" vertical="center" wrapText="1"/>
    </xf>
    <xf numFmtId="4" fontId="19" fillId="0" borderId="0" xfId="17" applyNumberFormat="1" applyFont="1" applyFill="1" applyBorder="1" applyAlignment="1">
      <alignment horizontal="right" wrapText="1"/>
    </xf>
    <xf numFmtId="2" fontId="19" fillId="0" borderId="0" xfId="15" applyNumberFormat="1" applyFont="1" applyAlignment="1">
      <alignment horizontal="right" wrapText="1"/>
    </xf>
    <xf numFmtId="0" fontId="11" fillId="0" borderId="0" xfId="18" applyFont="1"/>
    <xf numFmtId="0" fontId="10" fillId="0" borderId="0" xfId="18" applyFont="1" applyAlignment="1">
      <alignment horizontal="center"/>
    </xf>
    <xf numFmtId="0" fontId="1" fillId="0" borderId="0" xfId="18"/>
    <xf numFmtId="0" fontId="20" fillId="0" borderId="0" xfId="8" applyFont="1"/>
    <xf numFmtId="0" fontId="15" fillId="0" borderId="0" xfId="18" applyFont="1"/>
    <xf numFmtId="0" fontId="20" fillId="0" borderId="0" xfId="8" applyFont="1" applyAlignment="1">
      <alignment horizontal="left"/>
    </xf>
    <xf numFmtId="0" fontId="11" fillId="0" borderId="0" xfId="18" applyFont="1" applyAlignment="1">
      <alignment vertical="center"/>
    </xf>
    <xf numFmtId="0" fontId="20" fillId="0" borderId="0" xfId="8" applyFont="1" applyAlignment="1">
      <alignment horizontal="left" wrapText="1"/>
    </xf>
    <xf numFmtId="0" fontId="9" fillId="0" borderId="0" xfId="18" applyFont="1"/>
    <xf numFmtId="0" fontId="9" fillId="0" borderId="0" xfId="18" applyFont="1" applyAlignment="1">
      <alignment vertical="center"/>
    </xf>
    <xf numFmtId="0" fontId="4" fillId="0" borderId="6" xfId="15" applyFont="1" applyBorder="1"/>
    <xf numFmtId="49" fontId="4" fillId="0" borderId="11" xfId="15" applyNumberFormat="1" applyFont="1" applyBorder="1" applyAlignment="1">
      <alignment horizontal="left" vertical="center" wrapText="1"/>
    </xf>
    <xf numFmtId="4" fontId="4" fillId="0" borderId="12" xfId="15" applyNumberFormat="1" applyFont="1" applyBorder="1" applyAlignment="1">
      <alignment horizontal="right" vertical="center" wrapText="1"/>
    </xf>
    <xf numFmtId="4" fontId="4" fillId="0" borderId="13" xfId="15" applyNumberFormat="1" applyFont="1" applyBorder="1" applyAlignment="1">
      <alignment horizontal="right" vertical="center" wrapText="1"/>
    </xf>
    <xf numFmtId="49" fontId="4" fillId="0" borderId="14" xfId="15" applyNumberFormat="1" applyFont="1" applyBorder="1" applyAlignment="1">
      <alignment horizontal="left" vertical="center" wrapText="1"/>
    </xf>
    <xf numFmtId="0" fontId="4" fillId="0" borderId="0" xfId="15" applyFont="1"/>
    <xf numFmtId="49" fontId="4" fillId="0" borderId="6" xfId="15" applyNumberFormat="1" applyFont="1" applyBorder="1" applyAlignment="1">
      <alignment horizontal="left" vertical="center" wrapText="1"/>
    </xf>
    <xf numFmtId="4" fontId="4" fillId="0" borderId="6" xfId="15" applyNumberFormat="1" applyFont="1" applyBorder="1" applyAlignment="1">
      <alignment horizontal="right" vertical="center" wrapText="1"/>
    </xf>
    <xf numFmtId="0" fontId="4" fillId="0" borderId="6" xfId="15" applyFont="1" applyBorder="1" applyAlignment="1">
      <alignment horizontal="left" vertical="center" wrapText="1"/>
    </xf>
    <xf numFmtId="0" fontId="3" fillId="0" borderId="0" xfId="16" applyFont="1" applyAlignment="1">
      <alignment vertical="top"/>
    </xf>
    <xf numFmtId="4" fontId="4" fillId="0" borderId="16" xfId="15" applyNumberFormat="1" applyFont="1" applyBorder="1" applyAlignment="1">
      <alignment horizontal="right" vertical="center" wrapText="1"/>
    </xf>
    <xf numFmtId="0" fontId="3" fillId="0" borderId="5" xfId="16" applyFont="1" applyBorder="1" applyAlignment="1">
      <alignment vertical="top"/>
    </xf>
    <xf numFmtId="4" fontId="4" fillId="0" borderId="6" xfId="15" applyNumberFormat="1" applyFont="1" applyBorder="1" applyAlignment="1">
      <alignment horizontal="right" wrapText="1"/>
    </xf>
    <xf numFmtId="0" fontId="6" fillId="0" borderId="0" xfId="15" applyFont="1"/>
    <xf numFmtId="4" fontId="4" fillId="0" borderId="0" xfId="15" applyNumberFormat="1" applyFont="1"/>
    <xf numFmtId="4" fontId="4" fillId="0" borderId="6" xfId="15" applyNumberFormat="1" applyFont="1" applyBorder="1" applyAlignment="1">
      <alignment wrapText="1"/>
    </xf>
    <xf numFmtId="0" fontId="4" fillId="0" borderId="6" xfId="15" applyFont="1" applyBorder="1" applyAlignment="1">
      <alignment horizontal="left" wrapText="1"/>
    </xf>
    <xf numFmtId="0" fontId="6" fillId="0" borderId="12" xfId="15" applyFont="1" applyBorder="1" applyAlignment="1">
      <alignment horizontal="left" vertical="center" wrapText="1"/>
    </xf>
    <xf numFmtId="4" fontId="6" fillId="0" borderId="6" xfId="15" applyNumberFormat="1" applyFont="1" applyBorder="1" applyAlignment="1">
      <alignment horizontal="right" vertical="center" wrapText="1"/>
    </xf>
    <xf numFmtId="4" fontId="6" fillId="0" borderId="6" xfId="15" applyNumberFormat="1" applyFont="1" applyBorder="1" applyAlignment="1">
      <alignment horizontal="right" wrapText="1"/>
    </xf>
    <xf numFmtId="0" fontId="4" fillId="0" borderId="0" xfId="15" applyFont="1" applyAlignment="1">
      <alignment horizontal="left" wrapText="1"/>
    </xf>
    <xf numFmtId="0" fontId="4" fillId="0" borderId="6" xfId="15" applyFont="1" applyBorder="1" applyAlignment="1">
      <alignment vertical="top"/>
    </xf>
    <xf numFmtId="4" fontId="6" fillId="0" borderId="0" xfId="15" applyNumberFormat="1" applyFont="1" applyAlignment="1">
      <alignment horizontal="right" vertical="center" wrapText="1"/>
    </xf>
    <xf numFmtId="4" fontId="6" fillId="0" borderId="0" xfId="15" applyNumberFormat="1" applyFont="1" applyAlignment="1">
      <alignment horizontal="right" wrapText="1"/>
    </xf>
    <xf numFmtId="0" fontId="4" fillId="0" borderId="0" xfId="15" applyFont="1" applyAlignment="1">
      <alignment horizontal="left" vertical="center" wrapText="1"/>
    </xf>
    <xf numFmtId="4" fontId="4" fillId="0" borderId="0" xfId="15" applyNumberFormat="1" applyFont="1" applyAlignment="1">
      <alignment horizontal="right" vertical="center" wrapText="1"/>
    </xf>
    <xf numFmtId="4" fontId="4" fillId="0" borderId="0" xfId="15" applyNumberFormat="1" applyFont="1" applyAlignment="1">
      <alignment horizontal="right" wrapText="1"/>
    </xf>
    <xf numFmtId="0" fontId="6" fillId="0" borderId="0" xfId="15" applyFont="1" applyAlignment="1">
      <alignment horizontal="left" vertical="center" wrapText="1"/>
    </xf>
    <xf numFmtId="0" fontId="5" fillId="0" borderId="0" xfId="8" applyFont="1" applyAlignment="1">
      <alignment horizontal="left"/>
    </xf>
    <xf numFmtId="0" fontId="5" fillId="0" borderId="0" xfId="8" applyFont="1"/>
    <xf numFmtId="0" fontId="5" fillId="0" borderId="0" xfId="8" applyFont="1" applyAlignment="1">
      <alignment horizontal="left" vertical="top"/>
    </xf>
    <xf numFmtId="0" fontId="5" fillId="0" borderId="0" xfId="8" applyFont="1" applyAlignment="1">
      <alignment wrapText="1"/>
    </xf>
    <xf numFmtId="0" fontId="6" fillId="0" borderId="10" xfId="8" applyFont="1" applyBorder="1" applyAlignment="1">
      <alignment horizontal="center" vertical="center" wrapText="1"/>
    </xf>
    <xf numFmtId="0" fontId="4" fillId="0" borderId="6" xfId="21" quotePrefix="1" applyFont="1" applyBorder="1"/>
    <xf numFmtId="0" fontId="4" fillId="0" borderId="6" xfId="21" applyFont="1" applyBorder="1"/>
    <xf numFmtId="0" fontId="4" fillId="0" borderId="7" xfId="21" applyFont="1" applyBorder="1"/>
    <xf numFmtId="0" fontId="4" fillId="0" borderId="10" xfId="21" applyFont="1" applyBorder="1"/>
    <xf numFmtId="0" fontId="6" fillId="0" borderId="9" xfId="8" applyFont="1" applyBorder="1" applyAlignment="1">
      <alignment horizontal="left" vertical="center" wrapText="1"/>
    </xf>
    <xf numFmtId="0" fontId="6" fillId="0" borderId="0" xfId="8" applyFont="1" applyAlignment="1">
      <alignment horizontal="left" vertical="center" wrapText="1"/>
    </xf>
    <xf numFmtId="4" fontId="6" fillId="0" borderId="0" xfId="8" applyNumberFormat="1" applyFont="1" applyAlignment="1">
      <alignment horizontal="right" wrapText="1"/>
    </xf>
    <xf numFmtId="0" fontId="5" fillId="0" borderId="0" xfId="8" applyFont="1" applyAlignment="1">
      <alignment vertical="top"/>
    </xf>
    <xf numFmtId="0" fontId="4" fillId="0" borderId="0" xfId="18" applyFont="1"/>
    <xf numFmtId="0" fontId="12" fillId="0" borderId="0" xfId="15" applyFont="1"/>
    <xf numFmtId="0" fontId="9" fillId="0" borderId="0" xfId="15" applyFont="1" applyAlignment="1">
      <alignment vertical="center"/>
    </xf>
    <xf numFmtId="0" fontId="9" fillId="0" borderId="0" xfId="15" applyFont="1"/>
    <xf numFmtId="0" fontId="24" fillId="0" borderId="0" xfId="15" applyFont="1"/>
    <xf numFmtId="0" fontId="24" fillId="0" borderId="0" xfId="18" applyFont="1"/>
    <xf numFmtId="0" fontId="12" fillId="0" borderId="0" xfId="18" applyFont="1"/>
    <xf numFmtId="0" fontId="5" fillId="0" borderId="1" xfId="8" applyFont="1" applyBorder="1" applyAlignment="1">
      <alignment vertical="top"/>
    </xf>
    <xf numFmtId="2" fontId="4" fillId="0" borderId="6" xfId="29" applyNumberFormat="1" applyFont="1" applyFill="1" applyBorder="1"/>
    <xf numFmtId="2" fontId="4" fillId="0" borderId="6" xfId="15" applyNumberFormat="1" applyFont="1" applyBorder="1"/>
    <xf numFmtId="0" fontId="9" fillId="0" borderId="0" xfId="15" applyFont="1" applyAlignment="1">
      <alignment horizontal="center"/>
    </xf>
    <xf numFmtId="0" fontId="3" fillId="0" borderId="0" xfId="16" applyFont="1" applyAlignment="1">
      <alignment horizontal="left" vertical="top"/>
    </xf>
    <xf numFmtId="0" fontId="3" fillId="0" borderId="0" xfId="8" applyFont="1" applyAlignment="1">
      <alignment horizontal="left" wrapText="1"/>
    </xf>
    <xf numFmtId="0" fontId="5" fillId="0" borderId="0" xfId="8" applyFont="1" applyAlignment="1">
      <alignment horizontal="left" vertical="top" wrapText="1"/>
    </xf>
    <xf numFmtId="0" fontId="3" fillId="0" borderId="0" xfId="18" applyFont="1" applyAlignment="1">
      <alignment horizontal="left" vertical="center" wrapText="1"/>
    </xf>
    <xf numFmtId="0" fontId="3" fillId="0" borderId="5" xfId="16" applyFont="1" applyBorder="1" applyAlignment="1">
      <alignment vertical="top" wrapText="1"/>
    </xf>
    <xf numFmtId="0" fontId="4" fillId="0" borderId="6" xfId="15" applyFont="1" applyBorder="1" applyAlignment="1">
      <alignment horizontal="center" wrapText="1"/>
    </xf>
    <xf numFmtId="0" fontId="4" fillId="0" borderId="6" xfId="15" applyFont="1" applyBorder="1" applyAlignment="1">
      <alignment horizontal="center"/>
    </xf>
    <xf numFmtId="0" fontId="5" fillId="0" borderId="6" xfId="16" applyFont="1" applyBorder="1" applyAlignment="1">
      <alignment horizontal="center"/>
    </xf>
    <xf numFmtId="0" fontId="5" fillId="0" borderId="3" xfId="16" applyFont="1" applyBorder="1"/>
    <xf numFmtId="0" fontId="4" fillId="0" borderId="6" xfId="15" applyFont="1" applyBorder="1" applyAlignment="1">
      <alignment horizontal="center" vertical="center"/>
    </xf>
    <xf numFmtId="0" fontId="6" fillId="0" borderId="6" xfId="15" applyFont="1" applyBorder="1" applyAlignment="1">
      <alignment horizontal="center"/>
    </xf>
    <xf numFmtId="49" fontId="6" fillId="0" borderId="11" xfId="15" applyNumberFormat="1" applyFont="1" applyBorder="1" applyAlignment="1">
      <alignment horizontal="left" vertical="center" wrapText="1"/>
    </xf>
    <xf numFmtId="4" fontId="4" fillId="0" borderId="6" xfId="15" applyNumberFormat="1" applyFont="1" applyBorder="1" applyAlignment="1">
      <alignment horizontal="center" wrapText="1"/>
    </xf>
    <xf numFmtId="0" fontId="6" fillId="0" borderId="14" xfId="15" applyFont="1" applyBorder="1" applyAlignment="1">
      <alignment horizontal="left" vertical="center" wrapText="1"/>
    </xf>
    <xf numFmtId="43" fontId="1" fillId="0" borderId="0" xfId="29"/>
    <xf numFmtId="4" fontId="4" fillId="0" borderId="6" xfId="15" applyNumberFormat="1" applyFont="1" applyBorder="1" applyAlignment="1">
      <alignment horizontal="center" vertical="center" wrapText="1"/>
    </xf>
    <xf numFmtId="0" fontId="4" fillId="0" borderId="6" xfId="15" applyFont="1" applyBorder="1" applyAlignment="1">
      <alignment wrapText="1"/>
    </xf>
    <xf numFmtId="43" fontId="4" fillId="0" borderId="6" xfId="29" applyFont="1" applyBorder="1" applyAlignment="1">
      <alignment horizontal="center"/>
    </xf>
    <xf numFmtId="2" fontId="6" fillId="0" borderId="15" xfId="29" applyNumberFormat="1" applyFont="1" applyFill="1" applyBorder="1" applyAlignment="1">
      <alignment horizontal="center" vertical="center" wrapText="1"/>
    </xf>
    <xf numFmtId="2" fontId="6" fillId="0" borderId="20" xfId="29" applyNumberFormat="1" applyFont="1" applyFill="1" applyBorder="1" applyAlignment="1">
      <alignment horizontal="center" vertical="center" wrapText="1"/>
    </xf>
    <xf numFmtId="0" fontId="6" fillId="0" borderId="6" xfId="15" applyFont="1" applyBorder="1" applyAlignment="1">
      <alignment horizontal="center" vertical="center"/>
    </xf>
    <xf numFmtId="43" fontId="4" fillId="0" borderId="10" xfId="29" applyFont="1" applyFill="1" applyBorder="1" applyAlignment="1">
      <alignment horizontal="right" vertical="center" wrapText="1"/>
    </xf>
    <xf numFmtId="43" fontId="4" fillId="0" borderId="13" xfId="29" applyFont="1" applyFill="1" applyBorder="1" applyAlignment="1">
      <alignment horizontal="right" vertical="center" wrapText="1"/>
    </xf>
    <xf numFmtId="2" fontId="4" fillId="0" borderId="10" xfId="29" applyNumberFormat="1" applyFont="1" applyFill="1" applyBorder="1" applyAlignment="1">
      <alignment horizontal="right" vertical="center" wrapText="1"/>
    </xf>
    <xf numFmtId="0" fontId="6" fillId="0" borderId="15" xfId="15" applyFont="1" applyBorder="1" applyAlignment="1">
      <alignment horizontal="left" vertical="center" wrapText="1"/>
    </xf>
    <xf numFmtId="4" fontId="6" fillId="0" borderId="12" xfId="15" applyNumberFormat="1" applyFont="1" applyBorder="1" applyAlignment="1">
      <alignment horizontal="right" vertical="center" wrapText="1"/>
    </xf>
    <xf numFmtId="4" fontId="6" fillId="0" borderId="13" xfId="15" applyNumberFormat="1" applyFont="1" applyBorder="1" applyAlignment="1">
      <alignment horizontal="right" vertical="center" wrapText="1"/>
    </xf>
    <xf numFmtId="0" fontId="6" fillId="0" borderId="6" xfId="15" applyFont="1" applyBorder="1" applyAlignment="1">
      <alignment horizontal="left" vertical="center" wrapText="1"/>
    </xf>
    <xf numFmtId="43" fontId="6" fillId="0" borderId="10" xfId="29" applyFont="1" applyFill="1" applyBorder="1" applyAlignment="1">
      <alignment horizontal="right" vertical="center" wrapText="1"/>
    </xf>
    <xf numFmtId="43" fontId="6" fillId="0" borderId="13" xfId="29" applyFont="1" applyFill="1" applyBorder="1" applyAlignment="1">
      <alignment horizontal="right" vertical="center" wrapText="1"/>
    </xf>
    <xf numFmtId="0" fontId="6" fillId="0" borderId="17" xfId="15" applyFont="1" applyBorder="1" applyAlignment="1">
      <alignment horizontal="left" vertical="center" wrapText="1"/>
    </xf>
    <xf numFmtId="4" fontId="6" fillId="0" borderId="9" xfId="8" applyNumberFormat="1" applyFont="1" applyBorder="1" applyAlignment="1">
      <alignment horizontal="center" wrapText="1"/>
    </xf>
    <xf numFmtId="0" fontId="4" fillId="0" borderId="8" xfId="15" applyFont="1" applyBorder="1" applyAlignment="1">
      <alignment horizontal="center" vertical="center"/>
    </xf>
    <xf numFmtId="3" fontId="6" fillId="0" borderId="6" xfId="15" applyNumberFormat="1" applyFont="1" applyBorder="1" applyAlignment="1">
      <alignment horizontal="center" wrapText="1"/>
    </xf>
    <xf numFmtId="3" fontId="4" fillId="0" borderId="6" xfId="15" applyNumberFormat="1" applyFont="1" applyBorder="1" applyAlignment="1">
      <alignment horizontal="center" vertical="center" wrapText="1"/>
    </xf>
    <xf numFmtId="3" fontId="6" fillId="0" borderId="6" xfId="15" applyNumberFormat="1" applyFont="1" applyBorder="1" applyAlignment="1">
      <alignment horizontal="center" vertical="center" wrapText="1"/>
    </xf>
    <xf numFmtId="4" fontId="1" fillId="0" borderId="0" xfId="15" applyNumberFormat="1"/>
    <xf numFmtId="4" fontId="4" fillId="0" borderId="6" xfId="15" applyNumberFormat="1" applyFont="1" applyBorder="1" applyAlignment="1">
      <alignment horizontal="left" vertical="center" wrapText="1"/>
    </xf>
    <xf numFmtId="0" fontId="4" fillId="2" borderId="6" xfId="15" applyFont="1" applyFill="1" applyBorder="1" applyAlignment="1">
      <alignment wrapText="1"/>
    </xf>
    <xf numFmtId="0" fontId="5" fillId="2" borderId="6" xfId="15" applyFont="1" applyFill="1" applyBorder="1" applyAlignment="1">
      <alignment horizontal="left" vertical="center"/>
    </xf>
    <xf numFmtId="0" fontId="5" fillId="2" borderId="6" xfId="15" applyFont="1" applyFill="1" applyBorder="1" applyAlignment="1">
      <alignment vertical="center"/>
    </xf>
    <xf numFmtId="0" fontId="4" fillId="2" borderId="6" xfId="15" applyFont="1" applyFill="1" applyBorder="1"/>
    <xf numFmtId="0" fontId="4" fillId="2" borderId="0" xfId="15" applyFont="1" applyFill="1"/>
    <xf numFmtId="4" fontId="4" fillId="2" borderId="0" xfId="15" applyNumberFormat="1" applyFont="1" applyFill="1"/>
    <xf numFmtId="49" fontId="4" fillId="0" borderId="6" xfId="15" applyNumberFormat="1" applyFont="1" applyBorder="1" applyAlignment="1">
      <alignment vertical="center" wrapText="1"/>
    </xf>
    <xf numFmtId="4" fontId="5" fillId="2" borderId="6" xfId="17" applyNumberFormat="1" applyFont="1" applyFill="1" applyBorder="1" applyAlignment="1">
      <alignment horizontal="center" vertical="center" wrapText="1"/>
    </xf>
    <xf numFmtId="4" fontId="5" fillId="2" borderId="6" xfId="15" applyNumberFormat="1" applyFont="1" applyFill="1" applyBorder="1" applyAlignment="1">
      <alignment horizontal="right" vertical="center"/>
    </xf>
    <xf numFmtId="4" fontId="5" fillId="2" borderId="6" xfId="17" applyNumberFormat="1" applyFont="1" applyFill="1" applyBorder="1" applyAlignment="1">
      <alignment horizontal="right" vertical="center" wrapText="1"/>
    </xf>
    <xf numFmtId="2" fontId="5" fillId="2" borderId="6" xfId="15" applyNumberFormat="1" applyFont="1" applyFill="1" applyBorder="1" applyAlignment="1">
      <alignment horizontal="right" vertical="center"/>
    </xf>
    <xf numFmtId="43" fontId="4" fillId="0" borderId="6" xfId="29" applyFont="1" applyBorder="1"/>
    <xf numFmtId="2" fontId="4" fillId="0" borderId="6" xfId="29" applyNumberFormat="1" applyFont="1" applyBorder="1"/>
    <xf numFmtId="4" fontId="4" fillId="0" borderId="10" xfId="8" applyNumberFormat="1" applyFont="1" applyBorder="1" applyAlignment="1">
      <alignment horizontal="right" vertical="center" wrapText="1"/>
    </xf>
    <xf numFmtId="0" fontId="3" fillId="0" borderId="0" xfId="19" applyFont="1" applyAlignment="1">
      <alignment horizontal="left" vertical="top"/>
    </xf>
    <xf numFmtId="0" fontId="3" fillId="0" borderId="0" xfId="19" applyFont="1" applyAlignment="1">
      <alignment vertical="top"/>
    </xf>
    <xf numFmtId="0" fontId="4" fillId="0" borderId="2" xfId="18" applyFont="1" applyBorder="1" applyAlignment="1">
      <alignment horizontal="left"/>
    </xf>
    <xf numFmtId="0" fontId="4" fillId="0" borderId="2" xfId="18" applyFont="1" applyBorder="1" applyAlignment="1">
      <alignment horizontal="justify" vertical="center"/>
    </xf>
    <xf numFmtId="0" fontId="12" fillId="0" borderId="6" xfId="18" applyFont="1" applyBorder="1"/>
    <xf numFmtId="0" fontId="5" fillId="0" borderId="0" xfId="12" applyFont="1" applyAlignment="1">
      <alignment vertical="center"/>
    </xf>
    <xf numFmtId="43" fontId="12" fillId="0" borderId="6" xfId="29" applyFont="1" applyBorder="1" applyAlignment="1">
      <alignment horizontal="center" vertical="center" wrapText="1"/>
    </xf>
    <xf numFmtId="2" fontId="4" fillId="0" borderId="6" xfId="29" applyNumberFormat="1" applyFont="1" applyBorder="1" applyAlignment="1">
      <alignment horizontal="right"/>
    </xf>
    <xf numFmtId="0" fontId="0" fillId="0" borderId="0" xfId="15" applyFont="1"/>
    <xf numFmtId="0" fontId="6" fillId="0" borderId="10" xfId="8" applyFont="1" applyBorder="1" applyAlignment="1">
      <alignment horizontal="right" vertical="center" wrapText="1"/>
    </xf>
    <xf numFmtId="4" fontId="6" fillId="0" borderId="9" xfId="8" applyNumberFormat="1" applyFont="1" applyBorder="1" applyAlignment="1">
      <alignment horizontal="right" wrapText="1"/>
    </xf>
    <xf numFmtId="0" fontId="20" fillId="2" borderId="0" xfId="0" applyFont="1" applyFill="1" applyAlignment="1">
      <alignment vertical="top"/>
    </xf>
    <xf numFmtId="4" fontId="0" fillId="0" borderId="0" xfId="0" applyNumberFormat="1"/>
    <xf numFmtId="2" fontId="5" fillId="0" borderId="6" xfId="15" applyNumberFormat="1" applyFont="1" applyBorder="1" applyAlignment="1">
      <alignment horizontal="right" vertical="center"/>
    </xf>
    <xf numFmtId="0" fontId="9" fillId="0" borderId="0" xfId="15" applyFont="1" applyAlignment="1">
      <alignment horizontal="center" vertical="center"/>
    </xf>
    <xf numFmtId="0" fontId="3" fillId="0" borderId="0" xfId="16" applyFont="1" applyAlignment="1">
      <alignment vertical="top"/>
    </xf>
    <xf numFmtId="0" fontId="9" fillId="0" borderId="0" xfId="15" applyFont="1" applyAlignment="1">
      <alignment horizontal="center"/>
    </xf>
    <xf numFmtId="0" fontId="3" fillId="0" borderId="0" xfId="16" applyFont="1" applyAlignment="1">
      <alignment horizontal="left" vertical="top"/>
    </xf>
    <xf numFmtId="0" fontId="10" fillId="0" borderId="0" xfId="15" applyFont="1" applyAlignment="1">
      <alignment horizontal="center"/>
    </xf>
    <xf numFmtId="0" fontId="3" fillId="0" borderId="2" xfId="16" applyFont="1" applyBorder="1" applyAlignment="1">
      <alignment horizontal="left"/>
    </xf>
    <xf numFmtId="0" fontId="3" fillId="0" borderId="3" xfId="16" applyFont="1" applyBorder="1" applyAlignment="1">
      <alignment horizontal="left"/>
    </xf>
    <xf numFmtId="0" fontId="3" fillId="0" borderId="4" xfId="16" applyFont="1" applyBorder="1" applyAlignment="1">
      <alignment horizontal="left"/>
    </xf>
    <xf numFmtId="0" fontId="3" fillId="0" borderId="2" xfId="16" applyFont="1" applyBorder="1"/>
    <xf numFmtId="0" fontId="3" fillId="0" borderId="3" xfId="16" applyFont="1" applyBorder="1"/>
    <xf numFmtId="0" fontId="3" fillId="0" borderId="4" xfId="16" applyFont="1" applyBorder="1"/>
    <xf numFmtId="0" fontId="4" fillId="0" borderId="0" xfId="15" applyFont="1" applyAlignment="1">
      <alignment horizontal="left" vertical="center" wrapText="1"/>
    </xf>
    <xf numFmtId="0" fontId="12" fillId="0" borderId="0" xfId="15" applyFont="1" applyAlignment="1">
      <alignment horizontal="center"/>
    </xf>
    <xf numFmtId="0" fontId="9" fillId="0" borderId="5" xfId="15" applyFont="1" applyBorder="1" applyAlignment="1">
      <alignment horizontal="center" vertical="center"/>
    </xf>
    <xf numFmtId="0" fontId="10" fillId="0" borderId="0" xfId="16" applyFont="1" applyAlignment="1">
      <alignment horizontal="left" vertical="top"/>
    </xf>
    <xf numFmtId="0" fontId="16" fillId="0" borderId="0" xfId="15" applyFont="1" applyAlignment="1">
      <alignment horizontal="center"/>
    </xf>
    <xf numFmtId="0" fontId="3" fillId="0" borderId="5" xfId="16" applyFont="1" applyBorder="1" applyAlignment="1">
      <alignment horizontal="left" vertical="top" wrapText="1"/>
    </xf>
    <xf numFmtId="0" fontId="10" fillId="0" borderId="5" xfId="16" applyFont="1" applyBorder="1" applyAlignment="1">
      <alignment horizontal="left" vertical="top"/>
    </xf>
    <xf numFmtId="0" fontId="10" fillId="0" borderId="0" xfId="15" applyFont="1" applyAlignment="1">
      <alignment horizontal="right"/>
    </xf>
    <xf numFmtId="0" fontId="16" fillId="0" borderId="0" xfId="15" applyFont="1"/>
    <xf numFmtId="0" fontId="9" fillId="0" borderId="0" xfId="18" applyFont="1" applyAlignment="1">
      <alignment horizontal="center" vertical="center"/>
    </xf>
    <xf numFmtId="0" fontId="9" fillId="0" borderId="0" xfId="18" applyFont="1" applyAlignment="1">
      <alignment horizontal="center"/>
    </xf>
    <xf numFmtId="0" fontId="5" fillId="0" borderId="0" xfId="8" applyFont="1" applyAlignment="1">
      <alignment horizontal="left" wrapText="1"/>
    </xf>
    <xf numFmtId="0" fontId="3" fillId="0" borderId="0" xfId="8" applyFont="1" applyAlignment="1">
      <alignment horizontal="left" wrapText="1"/>
    </xf>
    <xf numFmtId="0" fontId="5" fillId="0" borderId="0" xfId="8" applyFont="1" applyAlignment="1">
      <alignment horizontal="left" vertical="top" wrapText="1"/>
    </xf>
    <xf numFmtId="0" fontId="3" fillId="0" borderId="11" xfId="8" applyFont="1" applyBorder="1" applyAlignment="1">
      <alignment horizontal="center"/>
    </xf>
    <xf numFmtId="0" fontId="3" fillId="0" borderId="0" xfId="18" applyFont="1" applyAlignment="1">
      <alignment horizontal="left" vertical="center" wrapText="1"/>
    </xf>
    <xf numFmtId="0" fontId="3" fillId="3" borderId="6" xfId="15" applyFont="1" applyFill="1" applyBorder="1" applyAlignment="1">
      <alignment horizontal="center" vertical="center"/>
    </xf>
    <xf numFmtId="0" fontId="3" fillId="3" borderId="4" xfId="15" applyFont="1" applyFill="1" applyBorder="1" applyAlignment="1">
      <alignment horizontal="center" vertical="center"/>
    </xf>
    <xf numFmtId="4" fontId="3" fillId="3" borderId="6" xfId="17" applyNumberFormat="1" applyFont="1" applyFill="1" applyBorder="1" applyAlignment="1">
      <alignment horizontal="center" vertical="center" wrapText="1"/>
    </xf>
    <xf numFmtId="0" fontId="3" fillId="3" borderId="7" xfId="15" applyFont="1" applyFill="1" applyBorder="1" applyAlignment="1">
      <alignment horizontal="center" vertical="center"/>
    </xf>
    <xf numFmtId="4" fontId="3" fillId="3" borderId="7" xfId="17" applyNumberFormat="1" applyFont="1" applyFill="1" applyBorder="1" applyAlignment="1">
      <alignment horizontal="center" vertical="center" wrapText="1"/>
    </xf>
    <xf numFmtId="4" fontId="3" fillId="3" borderId="6" xfId="17" applyNumberFormat="1" applyFont="1" applyFill="1" applyBorder="1" applyAlignment="1">
      <alignment horizontal="center" vertical="center" wrapText="1"/>
    </xf>
    <xf numFmtId="0" fontId="3" fillId="3" borderId="8" xfId="15" applyFont="1" applyFill="1" applyBorder="1" applyAlignment="1">
      <alignment horizontal="center" vertical="center"/>
    </xf>
    <xf numFmtId="4" fontId="3" fillId="3" borderId="8" xfId="17" applyNumberFormat="1" applyFont="1" applyFill="1" applyBorder="1" applyAlignment="1">
      <alignment horizontal="center" vertical="center" wrapText="1"/>
    </xf>
    <xf numFmtId="4" fontId="3" fillId="3" borderId="6" xfId="15" applyNumberFormat="1" applyFont="1" applyFill="1" applyBorder="1" applyAlignment="1">
      <alignment horizontal="center" vertical="center" wrapText="1"/>
    </xf>
    <xf numFmtId="0" fontId="3" fillId="3" borderId="6" xfId="15" applyFont="1" applyFill="1" applyBorder="1" applyAlignment="1">
      <alignment horizontal="center" vertical="center"/>
    </xf>
    <xf numFmtId="0" fontId="3" fillId="3" borderId="2" xfId="15" applyFont="1" applyFill="1" applyBorder="1" applyAlignment="1">
      <alignment horizontal="center" vertical="center" wrapText="1"/>
    </xf>
    <xf numFmtId="0" fontId="3" fillId="3" borderId="4" xfId="15" applyFont="1" applyFill="1" applyBorder="1" applyAlignment="1">
      <alignment horizontal="center" vertical="center" wrapText="1"/>
    </xf>
    <xf numFmtId="0" fontId="3" fillId="3" borderId="6" xfId="15" applyFont="1" applyFill="1" applyBorder="1" applyAlignment="1">
      <alignment horizontal="center" vertical="center" wrapText="1"/>
    </xf>
    <xf numFmtId="4" fontId="3" fillId="3" borderId="2" xfId="17" applyNumberFormat="1" applyFont="1" applyFill="1" applyBorder="1" applyAlignment="1">
      <alignment horizontal="center" vertical="center" wrapText="1"/>
    </xf>
    <xf numFmtId="4" fontId="3" fillId="3" borderId="4" xfId="17" applyNumberFormat="1" applyFont="1" applyFill="1" applyBorder="1" applyAlignment="1">
      <alignment horizontal="center" vertical="center" wrapText="1"/>
    </xf>
    <xf numFmtId="0" fontId="3" fillId="3" borderId="18" xfId="15" applyFont="1" applyFill="1" applyBorder="1" applyAlignment="1">
      <alignment horizontal="center" vertical="center"/>
    </xf>
    <xf numFmtId="0" fontId="6" fillId="3" borderId="6" xfId="18" applyFont="1" applyFill="1" applyBorder="1" applyAlignment="1">
      <alignment horizontal="center" vertical="center"/>
    </xf>
    <xf numFmtId="0" fontId="6" fillId="3" borderId="6" xfId="20" applyNumberFormat="1" applyFont="1" applyFill="1" applyBorder="1" applyAlignment="1">
      <alignment horizontal="center" vertical="center" wrapText="1"/>
    </xf>
    <xf numFmtId="0" fontId="4" fillId="3" borderId="2" xfId="18" applyFont="1" applyFill="1" applyBorder="1" applyAlignment="1">
      <alignment horizontal="left"/>
    </xf>
    <xf numFmtId="0" fontId="4" fillId="3" borderId="2" xfId="18" applyFont="1" applyFill="1" applyBorder="1" applyAlignment="1">
      <alignment horizontal="justify" vertical="center"/>
    </xf>
    <xf numFmtId="0" fontId="3" fillId="3" borderId="19" xfId="8" applyFont="1" applyFill="1" applyBorder="1" applyAlignment="1">
      <alignment horizontal="center" vertical="center" wrapText="1"/>
    </xf>
    <xf numFmtId="0" fontId="3" fillId="3" borderId="10" xfId="8" applyFont="1" applyFill="1" applyBorder="1" applyAlignment="1">
      <alignment horizontal="center" vertical="center" wrapText="1"/>
    </xf>
  </cellXfs>
  <cellStyles count="30">
    <cellStyle name="=C:\WINNT\SYSTEM32\COMMAND.COM" xfId="4" xr:uid="{00000000-0005-0000-0000-000000000000}"/>
    <cellStyle name="Millares" xfId="29" builtinId="3"/>
    <cellStyle name="Millares 2 2" xfId="9" xr:uid="{00000000-0005-0000-0000-000002000000}"/>
    <cellStyle name="Millares 5" xfId="3" xr:uid="{00000000-0005-0000-0000-000003000000}"/>
    <cellStyle name="Millares 6 2" xfId="17" xr:uid="{00000000-0005-0000-0000-000004000000}"/>
    <cellStyle name="Millares 6 3" xfId="20" xr:uid="{00000000-0005-0000-0000-000005000000}"/>
    <cellStyle name="Moneda 2 2" xfId="25" xr:uid="{00000000-0005-0000-0000-000006000000}"/>
    <cellStyle name="Moneda 3" xfId="24" xr:uid="{00000000-0005-0000-0000-000007000000}"/>
    <cellStyle name="Normal" xfId="0" builtinId="0"/>
    <cellStyle name="Normal 10" xfId="14" xr:uid="{00000000-0005-0000-0000-000009000000}"/>
    <cellStyle name="Normal 11" xfId="2" xr:uid="{00000000-0005-0000-0000-00000A000000}"/>
    <cellStyle name="Normal 11 2" xfId="15" xr:uid="{00000000-0005-0000-0000-00000B000000}"/>
    <cellStyle name="Normal 11 3" xfId="18" xr:uid="{00000000-0005-0000-0000-00000C000000}"/>
    <cellStyle name="Normal 13" xfId="22" xr:uid="{00000000-0005-0000-0000-00000D000000}"/>
    <cellStyle name="Normal 15" xfId="12" xr:uid="{00000000-0005-0000-0000-00000E000000}"/>
    <cellStyle name="Normal 2" xfId="6" xr:uid="{00000000-0005-0000-0000-00000F000000}"/>
    <cellStyle name="Normal 2 13" xfId="1" xr:uid="{00000000-0005-0000-0000-000010000000}"/>
    <cellStyle name="Normal 2 2" xfId="8" xr:uid="{00000000-0005-0000-0000-000011000000}"/>
    <cellStyle name="Normal 2 5 2" xfId="16" xr:uid="{00000000-0005-0000-0000-000012000000}"/>
    <cellStyle name="Normal 2 5 3" xfId="19" xr:uid="{00000000-0005-0000-0000-000013000000}"/>
    <cellStyle name="Normal 3" xfId="10" xr:uid="{00000000-0005-0000-0000-000014000000}"/>
    <cellStyle name="Normal 3 2" xfId="5" xr:uid="{00000000-0005-0000-0000-000015000000}"/>
    <cellStyle name="Normal 4" xfId="13" xr:uid="{00000000-0005-0000-0000-000016000000}"/>
    <cellStyle name="Normal 4 2" xfId="21" xr:uid="{00000000-0005-0000-0000-000017000000}"/>
    <cellStyle name="Normal 5" xfId="11" xr:uid="{00000000-0005-0000-0000-000018000000}"/>
    <cellStyle name="Normal 6" xfId="26" xr:uid="{00000000-0005-0000-0000-000019000000}"/>
    <cellStyle name="Normal 6 3 2 2 3" xfId="23" xr:uid="{00000000-0005-0000-0000-00001A000000}"/>
    <cellStyle name="Normal 6 7" xfId="7" xr:uid="{00000000-0005-0000-0000-00001B000000}"/>
    <cellStyle name="Normal 7" xfId="27" xr:uid="{00000000-0005-0000-0000-00001C000000}"/>
    <cellStyle name="Normal 7 4" xfId="28" xr:uid="{00000000-0005-0000-0000-00001D000000}"/>
  </cellStyles>
  <dxfs count="0"/>
  <tableStyles count="0" defaultTableStyle="TableStyleMedium2" defaultPivotStyle="PivotStyleLight16"/>
  <colors>
    <mruColors>
      <color rgb="FF339933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1</xdr:col>
      <xdr:colOff>445113</xdr:colOff>
      <xdr:row>6</xdr:row>
      <xdr:rowOff>71343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4300"/>
          <a:ext cx="1207113" cy="1109568"/>
        </a:xfrm>
        <a:prstGeom prst="rect">
          <a:avLst/>
        </a:prstGeom>
      </xdr:spPr>
    </xdr:pic>
    <xdr:clientData/>
  </xdr:twoCellAnchor>
  <xdr:twoCellAnchor>
    <xdr:from>
      <xdr:col>4</xdr:col>
      <xdr:colOff>990600</xdr:colOff>
      <xdr:row>23</xdr:row>
      <xdr:rowOff>20161</xdr:rowOff>
    </xdr:from>
    <xdr:to>
      <xdr:col>6</xdr:col>
      <xdr:colOff>963338</xdr:colOff>
      <xdr:row>32</xdr:row>
      <xdr:rowOff>55033</xdr:rowOff>
    </xdr:to>
    <xdr:sp macro="" textlink="">
      <xdr:nvSpPr>
        <xdr:cNvPr id="2" name="Text Box 9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6648450" y="4573111"/>
          <a:ext cx="2153963" cy="1749372"/>
        </a:xfrm>
        <a:prstGeom prst="rect">
          <a:avLst/>
        </a:prstGeom>
        <a:ln>
          <a:noFill/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ELABORÓ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____________________________________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L.C. BETSABETH VEGA HERNÁNDEZ      ÁREA DE PRESUPUESTO Y CUENTA PÚBLICA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0</xdr:col>
      <xdr:colOff>191690</xdr:colOff>
      <xdr:row>22</xdr:row>
      <xdr:rowOff>121444</xdr:rowOff>
    </xdr:from>
    <xdr:to>
      <xdr:col>1</xdr:col>
      <xdr:colOff>1526644</xdr:colOff>
      <xdr:row>31</xdr:row>
      <xdr:rowOff>156316</xdr:rowOff>
    </xdr:to>
    <xdr:sp macro="" textlink="">
      <xdr:nvSpPr>
        <xdr:cNvPr id="3" name="Text Box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191690" y="4483894"/>
          <a:ext cx="2096954" cy="1749372"/>
        </a:xfrm>
        <a:prstGeom prst="rect">
          <a:avLst/>
        </a:prstGeom>
        <a:ln>
          <a:noFill/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AUTORIZÓ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____________________________________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C.EVELIO RODRÍGUEZ GONZÁLEZ ENCARGADO DE LA DIRECCIÓN GENERAL DE PRESUPUESTO Y ADMINISTRACIÓN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</xdr:txBody>
    </xdr:sp>
    <xdr:clientData/>
  </xdr:twoCellAnchor>
  <xdr:twoCellAnchor editAs="oneCell">
    <xdr:from>
      <xdr:col>5</xdr:col>
      <xdr:colOff>255238</xdr:colOff>
      <xdr:row>0</xdr:row>
      <xdr:rowOff>0</xdr:rowOff>
    </xdr:from>
    <xdr:to>
      <xdr:col>6</xdr:col>
      <xdr:colOff>222950</xdr:colOff>
      <xdr:row>5</xdr:row>
      <xdr:rowOff>161441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422" t="29290" r="52339" b="34192"/>
        <a:stretch/>
      </xdr:blipFill>
      <xdr:spPr bwMode="auto">
        <a:xfrm>
          <a:off x="7008463" y="0"/>
          <a:ext cx="1053562" cy="112346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10583</xdr:colOff>
      <xdr:row>0</xdr:row>
      <xdr:rowOff>95250</xdr:rowOff>
    </xdr:from>
    <xdr:to>
      <xdr:col>1</xdr:col>
      <xdr:colOff>222863</xdr:colOff>
      <xdr:row>6</xdr:row>
      <xdr:rowOff>51235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83" y="95250"/>
          <a:ext cx="1207113" cy="1109568"/>
        </a:xfrm>
        <a:prstGeom prst="rect">
          <a:avLst/>
        </a:prstGeom>
      </xdr:spPr>
    </xdr:pic>
    <xdr:clientData/>
  </xdr:twoCellAnchor>
  <xdr:twoCellAnchor editAs="oneCell">
    <xdr:from>
      <xdr:col>3</xdr:col>
      <xdr:colOff>828675</xdr:colOff>
      <xdr:row>0</xdr:row>
      <xdr:rowOff>38100</xdr:rowOff>
    </xdr:from>
    <xdr:to>
      <xdr:col>4</xdr:col>
      <xdr:colOff>447675</xdr:colOff>
      <xdr:row>5</xdr:row>
      <xdr:rowOff>163513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422" t="29290" r="52339" b="34192"/>
        <a:stretch/>
      </xdr:blipFill>
      <xdr:spPr bwMode="auto">
        <a:xfrm>
          <a:off x="6648450" y="38100"/>
          <a:ext cx="904875" cy="108743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3</xdr:col>
      <xdr:colOff>686890</xdr:colOff>
      <xdr:row>18</xdr:row>
      <xdr:rowOff>89217</xdr:rowOff>
    </xdr:from>
    <xdr:to>
      <xdr:col>4</xdr:col>
      <xdr:colOff>1505073</xdr:colOff>
      <xdr:row>27</xdr:row>
      <xdr:rowOff>124089</xdr:rowOff>
    </xdr:to>
    <xdr:sp macro="" textlink="">
      <xdr:nvSpPr>
        <xdr:cNvPr id="8" name="Text Box 9">
          <a:extLst>
            <a:ext uri="{FF2B5EF4-FFF2-40B4-BE49-F238E27FC236}">
              <a16:creationId xmlns:a16="http://schemas.microsoft.com/office/drawing/2014/main" id="{3F8E29AA-3135-4FA4-8765-E9D27CA47B4C}"/>
            </a:ext>
          </a:extLst>
        </xdr:cNvPr>
        <xdr:cNvSpPr txBox="1">
          <a:spLocks noChangeArrowheads="1"/>
        </xdr:cNvSpPr>
      </xdr:nvSpPr>
      <xdr:spPr bwMode="auto">
        <a:xfrm>
          <a:off x="6506665" y="5737542"/>
          <a:ext cx="2104058" cy="1749372"/>
        </a:xfrm>
        <a:prstGeom prst="rect">
          <a:avLst/>
        </a:prstGeom>
        <a:ln>
          <a:noFill/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ELABORÓ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____________________________________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L.C. BETSABETH VEGA HERNÁNDEZ     ÁREA DE PRESUPUESTO Y CUENTA PÚBLICA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0</xdr:col>
      <xdr:colOff>0</xdr:colOff>
      <xdr:row>18</xdr:row>
      <xdr:rowOff>0</xdr:rowOff>
    </xdr:from>
    <xdr:to>
      <xdr:col>1</xdr:col>
      <xdr:colOff>1106354</xdr:colOff>
      <xdr:row>27</xdr:row>
      <xdr:rowOff>34872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6F4E456E-88CC-4819-BAA2-D8EF57ACADEE}"/>
            </a:ext>
          </a:extLst>
        </xdr:cNvPr>
        <xdr:cNvSpPr txBox="1">
          <a:spLocks noChangeArrowheads="1"/>
        </xdr:cNvSpPr>
      </xdr:nvSpPr>
      <xdr:spPr bwMode="auto">
        <a:xfrm>
          <a:off x="0" y="5648325"/>
          <a:ext cx="2096954" cy="1749372"/>
        </a:xfrm>
        <a:prstGeom prst="rect">
          <a:avLst/>
        </a:prstGeom>
        <a:ln>
          <a:noFill/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AUTORIZÓ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____________________________________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C.EVELIO RODRÍGUEZ GONZÁLEZ ENCARGADO DE LA DIRECCIÓN GENERAL DE PRESUPUESTO Y ADMINISTRACIÓN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216513</xdr:colOff>
      <xdr:row>5</xdr:row>
      <xdr:rowOff>147543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207113" cy="1109568"/>
        </a:xfrm>
        <a:prstGeom prst="rect">
          <a:avLst/>
        </a:prstGeom>
      </xdr:spPr>
    </xdr:pic>
    <xdr:clientData/>
  </xdr:twoCellAnchor>
  <xdr:twoCellAnchor editAs="oneCell">
    <xdr:from>
      <xdr:col>4</xdr:col>
      <xdr:colOff>296956</xdr:colOff>
      <xdr:row>0</xdr:row>
      <xdr:rowOff>0</xdr:rowOff>
    </xdr:from>
    <xdr:to>
      <xdr:col>4</xdr:col>
      <xdr:colOff>1201831</xdr:colOff>
      <xdr:row>5</xdr:row>
      <xdr:rowOff>123732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422" t="29290" r="52339" b="34192"/>
        <a:stretch/>
      </xdr:blipFill>
      <xdr:spPr bwMode="auto">
        <a:xfrm>
          <a:off x="6645088" y="0"/>
          <a:ext cx="904875" cy="108743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4</xdr:col>
      <xdr:colOff>163015</xdr:colOff>
      <xdr:row>15</xdr:row>
      <xdr:rowOff>89217</xdr:rowOff>
    </xdr:from>
    <xdr:to>
      <xdr:col>6</xdr:col>
      <xdr:colOff>238248</xdr:colOff>
      <xdr:row>24</xdr:row>
      <xdr:rowOff>124089</xdr:rowOff>
    </xdr:to>
    <xdr:sp macro="" textlink="">
      <xdr:nvSpPr>
        <xdr:cNvPr id="8" name="Text Box 9">
          <a:extLst>
            <a:ext uri="{FF2B5EF4-FFF2-40B4-BE49-F238E27FC236}">
              <a16:creationId xmlns:a16="http://schemas.microsoft.com/office/drawing/2014/main" id="{7AD718EC-BA96-49F9-BAC2-D1ACAAE9A3F0}"/>
            </a:ext>
          </a:extLst>
        </xdr:cNvPr>
        <xdr:cNvSpPr txBox="1">
          <a:spLocks noChangeArrowheads="1"/>
        </xdr:cNvSpPr>
      </xdr:nvSpPr>
      <xdr:spPr bwMode="auto">
        <a:xfrm>
          <a:off x="6506665" y="3022917"/>
          <a:ext cx="2104058" cy="1749372"/>
        </a:xfrm>
        <a:prstGeom prst="rect">
          <a:avLst/>
        </a:prstGeom>
        <a:ln>
          <a:noFill/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ELABORÓ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____________________________________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L.C. BETSABETH VEGA HERNÁNDEZ ÁREA DE PRESUPUESTO Y CUENTA PÚBLICA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0</xdr:col>
      <xdr:colOff>0</xdr:colOff>
      <xdr:row>15</xdr:row>
      <xdr:rowOff>0</xdr:rowOff>
    </xdr:from>
    <xdr:to>
      <xdr:col>1</xdr:col>
      <xdr:colOff>1106354</xdr:colOff>
      <xdr:row>24</xdr:row>
      <xdr:rowOff>34872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A2ED271E-BC08-4596-8707-093ADB665072}"/>
            </a:ext>
          </a:extLst>
        </xdr:cNvPr>
        <xdr:cNvSpPr txBox="1">
          <a:spLocks noChangeArrowheads="1"/>
        </xdr:cNvSpPr>
      </xdr:nvSpPr>
      <xdr:spPr bwMode="auto">
        <a:xfrm>
          <a:off x="0" y="2933700"/>
          <a:ext cx="2096954" cy="1749372"/>
        </a:xfrm>
        <a:prstGeom prst="rect">
          <a:avLst/>
        </a:prstGeom>
        <a:ln>
          <a:noFill/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AUTORIZÓ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____________________________________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C.EVELIO RODRÍGUEZ GONZÁLEZ ENCARGADO DE LA DIRECCIÓN GENERAL DE PRESUPUESTO Y ADMINISTRACIÓN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66675</xdr:rowOff>
    </xdr:from>
    <xdr:to>
      <xdr:col>2</xdr:col>
      <xdr:colOff>111738</xdr:colOff>
      <xdr:row>6</xdr:row>
      <xdr:rowOff>23718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66675"/>
          <a:ext cx="1207113" cy="1109568"/>
        </a:xfrm>
        <a:prstGeom prst="rect">
          <a:avLst/>
        </a:prstGeom>
      </xdr:spPr>
    </xdr:pic>
    <xdr:clientData/>
  </xdr:twoCellAnchor>
  <xdr:twoCellAnchor editAs="oneCell">
    <xdr:from>
      <xdr:col>5</xdr:col>
      <xdr:colOff>847725</xdr:colOff>
      <xdr:row>0</xdr:row>
      <xdr:rowOff>85725</xdr:rowOff>
    </xdr:from>
    <xdr:to>
      <xdr:col>5</xdr:col>
      <xdr:colOff>1752600</xdr:colOff>
      <xdr:row>6</xdr:row>
      <xdr:rowOff>20638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422" t="29290" r="52339" b="34192"/>
        <a:stretch/>
      </xdr:blipFill>
      <xdr:spPr bwMode="auto">
        <a:xfrm>
          <a:off x="6619875" y="85725"/>
          <a:ext cx="904875" cy="108743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5</xdr:col>
      <xdr:colOff>1163140</xdr:colOff>
      <xdr:row>18</xdr:row>
      <xdr:rowOff>89217</xdr:rowOff>
    </xdr:from>
    <xdr:to>
      <xdr:col>7</xdr:col>
      <xdr:colOff>28698</xdr:colOff>
      <xdr:row>27</xdr:row>
      <xdr:rowOff>143139</xdr:rowOff>
    </xdr:to>
    <xdr:sp macro="" textlink="">
      <xdr:nvSpPr>
        <xdr:cNvPr id="11" name="Text Box 9">
          <a:extLst>
            <a:ext uri="{FF2B5EF4-FFF2-40B4-BE49-F238E27FC236}">
              <a16:creationId xmlns:a16="http://schemas.microsoft.com/office/drawing/2014/main" id="{D9014790-1765-459F-80A1-CF092E3BCA46}"/>
            </a:ext>
          </a:extLst>
        </xdr:cNvPr>
        <xdr:cNvSpPr txBox="1">
          <a:spLocks noChangeArrowheads="1"/>
        </xdr:cNvSpPr>
      </xdr:nvSpPr>
      <xdr:spPr bwMode="auto">
        <a:xfrm>
          <a:off x="6935290" y="6651942"/>
          <a:ext cx="2104058" cy="1749372"/>
        </a:xfrm>
        <a:prstGeom prst="rect">
          <a:avLst/>
        </a:prstGeom>
        <a:ln>
          <a:noFill/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ELABORÓ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____________________________________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L.C. BETSABETH VEGA HERNÁNDEZ     ÁREA DE PRESUPUESTO Y CUENTA PÚBLICA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2</xdr:col>
      <xdr:colOff>963479</xdr:colOff>
      <xdr:row>27</xdr:row>
      <xdr:rowOff>53922</xdr:rowOff>
    </xdr:to>
    <xdr:sp macro="" textlink="">
      <xdr:nvSpPr>
        <xdr:cNvPr id="12" name="Text Box 9">
          <a:extLst>
            <a:ext uri="{FF2B5EF4-FFF2-40B4-BE49-F238E27FC236}">
              <a16:creationId xmlns:a16="http://schemas.microsoft.com/office/drawing/2014/main" id="{31AD3E63-FCE6-4DB0-96EB-5B1F1CD6C23B}"/>
            </a:ext>
          </a:extLst>
        </xdr:cNvPr>
        <xdr:cNvSpPr txBox="1">
          <a:spLocks noChangeArrowheads="1"/>
        </xdr:cNvSpPr>
      </xdr:nvSpPr>
      <xdr:spPr bwMode="auto">
        <a:xfrm>
          <a:off x="428625" y="6562725"/>
          <a:ext cx="2096954" cy="1749372"/>
        </a:xfrm>
        <a:prstGeom prst="rect">
          <a:avLst/>
        </a:prstGeom>
        <a:ln>
          <a:noFill/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AUTORIZÓ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____________________________________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C.EVELIO RODRÍGUEZ GONZÁLEZ ENCARGADO DE LA DIRECCIÓN GENERAL DE PRESUPUESTO Y ADMINISTRACIÓN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1</xdr:col>
      <xdr:colOff>445113</xdr:colOff>
      <xdr:row>6</xdr:row>
      <xdr:rowOff>14193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7150"/>
          <a:ext cx="1207113" cy="1109568"/>
        </a:xfrm>
        <a:prstGeom prst="rect">
          <a:avLst/>
        </a:prstGeom>
      </xdr:spPr>
    </xdr:pic>
    <xdr:clientData/>
  </xdr:twoCellAnchor>
  <xdr:twoCellAnchor editAs="oneCell">
    <xdr:from>
      <xdr:col>5</xdr:col>
      <xdr:colOff>483577</xdr:colOff>
      <xdr:row>0</xdr:row>
      <xdr:rowOff>29308</xdr:rowOff>
    </xdr:from>
    <xdr:to>
      <xdr:col>5</xdr:col>
      <xdr:colOff>1388452</xdr:colOff>
      <xdr:row>5</xdr:row>
      <xdr:rowOff>156919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422" t="29290" r="52339" b="34192"/>
        <a:stretch/>
      </xdr:blipFill>
      <xdr:spPr bwMode="auto">
        <a:xfrm>
          <a:off x="6652846" y="29308"/>
          <a:ext cx="904875" cy="108743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5</xdr:col>
      <xdr:colOff>341392</xdr:colOff>
      <xdr:row>14</xdr:row>
      <xdr:rowOff>89217</xdr:rowOff>
    </xdr:from>
    <xdr:to>
      <xdr:col>6</xdr:col>
      <xdr:colOff>627041</xdr:colOff>
      <xdr:row>23</xdr:row>
      <xdr:rowOff>124089</xdr:rowOff>
    </xdr:to>
    <xdr:sp macro="" textlink="">
      <xdr:nvSpPr>
        <xdr:cNvPr id="8" name="Text Box 9">
          <a:extLst>
            <a:ext uri="{FF2B5EF4-FFF2-40B4-BE49-F238E27FC236}">
              <a16:creationId xmlns:a16="http://schemas.microsoft.com/office/drawing/2014/main" id="{56C4DFC4-9149-4B42-9C52-170DE0E1A9F2}"/>
            </a:ext>
          </a:extLst>
        </xdr:cNvPr>
        <xdr:cNvSpPr txBox="1">
          <a:spLocks noChangeArrowheads="1"/>
        </xdr:cNvSpPr>
      </xdr:nvSpPr>
      <xdr:spPr bwMode="auto">
        <a:xfrm>
          <a:off x="6506665" y="2972694"/>
          <a:ext cx="2104058" cy="1749372"/>
        </a:xfrm>
        <a:prstGeom prst="rect">
          <a:avLst/>
        </a:prstGeom>
        <a:ln>
          <a:noFill/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ELABORÓ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____________________________________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L.C. BETSABETH VEGA HERNÁNDEZ    ÁREA DE PRESUPUESTO Y CUENTA PÚBLICA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0</xdr:col>
      <xdr:colOff>0</xdr:colOff>
      <xdr:row>14</xdr:row>
      <xdr:rowOff>0</xdr:rowOff>
    </xdr:from>
    <xdr:to>
      <xdr:col>1</xdr:col>
      <xdr:colOff>1334954</xdr:colOff>
      <xdr:row>23</xdr:row>
      <xdr:rowOff>34872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6428B228-DA7F-42B5-8F48-A442DC2C8F4C}"/>
            </a:ext>
          </a:extLst>
        </xdr:cNvPr>
        <xdr:cNvSpPr txBox="1">
          <a:spLocks noChangeArrowheads="1"/>
        </xdr:cNvSpPr>
      </xdr:nvSpPr>
      <xdr:spPr bwMode="auto">
        <a:xfrm>
          <a:off x="0" y="2883477"/>
          <a:ext cx="2096954" cy="1749372"/>
        </a:xfrm>
        <a:prstGeom prst="rect">
          <a:avLst/>
        </a:prstGeom>
        <a:ln>
          <a:noFill/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AUTORIZÓ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____________________________________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C.EVELIO RODRÍGUEZ GONZÁLEZ ENCARGADO DE LA DIRECCIÓN GENERAL DE PRESUPUESTO Y ADMINISTRACIÓN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119063</xdr:colOff>
      <xdr:row>0</xdr:row>
      <xdr:rowOff>47625</xdr:rowOff>
    </xdr:from>
    <xdr:to>
      <xdr:col>1</xdr:col>
      <xdr:colOff>564176</xdr:colOff>
      <xdr:row>6</xdr:row>
      <xdr:rowOff>4668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063" y="47625"/>
          <a:ext cx="1207113" cy="1107981"/>
        </a:xfrm>
        <a:prstGeom prst="rect">
          <a:avLst/>
        </a:prstGeom>
      </xdr:spPr>
    </xdr:pic>
    <xdr:clientData/>
  </xdr:twoCellAnchor>
  <xdr:twoCellAnchor editAs="oneCell">
    <xdr:from>
      <xdr:col>5</xdr:col>
      <xdr:colOff>357188</xdr:colOff>
      <xdr:row>0</xdr:row>
      <xdr:rowOff>31750</xdr:rowOff>
    </xdr:from>
    <xdr:to>
      <xdr:col>6</xdr:col>
      <xdr:colOff>500063</xdr:colOff>
      <xdr:row>5</xdr:row>
      <xdr:rowOff>158750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D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422" t="29290" r="52339" b="34192"/>
        <a:stretch/>
      </xdr:blipFill>
      <xdr:spPr bwMode="auto">
        <a:xfrm>
          <a:off x="6516688" y="31750"/>
          <a:ext cx="904875" cy="108743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5</xdr:col>
      <xdr:colOff>343990</xdr:colOff>
      <xdr:row>14</xdr:row>
      <xdr:rowOff>89217</xdr:rowOff>
    </xdr:from>
    <xdr:to>
      <xdr:col>6</xdr:col>
      <xdr:colOff>1686048</xdr:colOff>
      <xdr:row>23</xdr:row>
      <xdr:rowOff>124089</xdr:rowOff>
    </xdr:to>
    <xdr:sp macro="" textlink="">
      <xdr:nvSpPr>
        <xdr:cNvPr id="8" name="Text Box 9">
          <a:extLst>
            <a:ext uri="{FF2B5EF4-FFF2-40B4-BE49-F238E27FC236}">
              <a16:creationId xmlns:a16="http://schemas.microsoft.com/office/drawing/2014/main" id="{2513DC7F-04E7-4D56-AB97-1A95D000B5C8}"/>
            </a:ext>
          </a:extLst>
        </xdr:cNvPr>
        <xdr:cNvSpPr txBox="1">
          <a:spLocks noChangeArrowheads="1"/>
        </xdr:cNvSpPr>
      </xdr:nvSpPr>
      <xdr:spPr bwMode="auto">
        <a:xfrm>
          <a:off x="6506665" y="2956242"/>
          <a:ext cx="2104058" cy="1749372"/>
        </a:xfrm>
        <a:prstGeom prst="rect">
          <a:avLst/>
        </a:prstGeom>
        <a:ln>
          <a:noFill/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ELABORÓ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____________________________________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L.C. BETSABETH VEGA HERNÁNDEZ     ÁREA DE PRESUPUESTO Y CUENTA PÚBLICA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0</xdr:col>
      <xdr:colOff>0</xdr:colOff>
      <xdr:row>14</xdr:row>
      <xdr:rowOff>0</xdr:rowOff>
    </xdr:from>
    <xdr:to>
      <xdr:col>1</xdr:col>
      <xdr:colOff>1334954</xdr:colOff>
      <xdr:row>23</xdr:row>
      <xdr:rowOff>34872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28738B5A-7130-47DE-A564-6697CB962DDF}"/>
            </a:ext>
          </a:extLst>
        </xdr:cNvPr>
        <xdr:cNvSpPr txBox="1">
          <a:spLocks noChangeArrowheads="1"/>
        </xdr:cNvSpPr>
      </xdr:nvSpPr>
      <xdr:spPr bwMode="auto">
        <a:xfrm>
          <a:off x="0" y="2867025"/>
          <a:ext cx="2096954" cy="1749372"/>
        </a:xfrm>
        <a:prstGeom prst="rect">
          <a:avLst/>
        </a:prstGeom>
        <a:ln>
          <a:noFill/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AUTORIZÓ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____________________________________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C.EVELIO RODRÍGUEZ GONZÁLEZ ENCARGADO DE LA DIRECCIÓN GENERAL DE PRESUPUESTO Y ADMINISTRACIÓN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1</xdr:col>
      <xdr:colOff>1216638</xdr:colOff>
      <xdr:row>5</xdr:row>
      <xdr:rowOff>147543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E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1525" y="0"/>
          <a:ext cx="1207113" cy="1109568"/>
        </a:xfrm>
        <a:prstGeom prst="rect">
          <a:avLst/>
        </a:prstGeom>
      </xdr:spPr>
    </xdr:pic>
    <xdr:clientData/>
  </xdr:twoCellAnchor>
  <xdr:twoCellAnchor editAs="oneCell">
    <xdr:from>
      <xdr:col>3</xdr:col>
      <xdr:colOff>666750</xdr:colOff>
      <xdr:row>0</xdr:row>
      <xdr:rowOff>66675</xdr:rowOff>
    </xdr:from>
    <xdr:to>
      <xdr:col>4</xdr:col>
      <xdr:colOff>238125</xdr:colOff>
      <xdr:row>6</xdr:row>
      <xdr:rowOff>1588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422" t="29290" r="52339" b="34192"/>
        <a:stretch/>
      </xdr:blipFill>
      <xdr:spPr bwMode="auto">
        <a:xfrm>
          <a:off x="6372225" y="66675"/>
          <a:ext cx="904875" cy="108743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3</xdr:col>
      <xdr:colOff>972640</xdr:colOff>
      <xdr:row>30</xdr:row>
      <xdr:rowOff>174942</xdr:rowOff>
    </xdr:from>
    <xdr:to>
      <xdr:col>4</xdr:col>
      <xdr:colOff>1743198</xdr:colOff>
      <xdr:row>40</xdr:row>
      <xdr:rowOff>19314</xdr:rowOff>
    </xdr:to>
    <xdr:sp macro="" textlink="">
      <xdr:nvSpPr>
        <xdr:cNvPr id="8" name="Text Box 9">
          <a:extLst>
            <a:ext uri="{FF2B5EF4-FFF2-40B4-BE49-F238E27FC236}">
              <a16:creationId xmlns:a16="http://schemas.microsoft.com/office/drawing/2014/main" id="{C2A50612-96EB-4FF1-BFDB-B86957E29544}"/>
            </a:ext>
          </a:extLst>
        </xdr:cNvPr>
        <xdr:cNvSpPr txBox="1">
          <a:spLocks noChangeArrowheads="1"/>
        </xdr:cNvSpPr>
      </xdr:nvSpPr>
      <xdr:spPr bwMode="auto">
        <a:xfrm>
          <a:off x="6678115" y="5985192"/>
          <a:ext cx="2104058" cy="1749372"/>
        </a:xfrm>
        <a:prstGeom prst="rect">
          <a:avLst/>
        </a:prstGeom>
        <a:ln>
          <a:noFill/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ELABORÓ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____________________________________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L.C. BETSABETH VEGA HERNÁNDEZ     ÁREA DE PRESUPUESTO Y CUENTA PÚBLICA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2096954</xdr:colOff>
      <xdr:row>39</xdr:row>
      <xdr:rowOff>34872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4EB2686B-9765-4526-9855-96018CFA5DBA}"/>
            </a:ext>
          </a:extLst>
        </xdr:cNvPr>
        <xdr:cNvSpPr txBox="1">
          <a:spLocks noChangeArrowheads="1"/>
        </xdr:cNvSpPr>
      </xdr:nvSpPr>
      <xdr:spPr bwMode="auto">
        <a:xfrm>
          <a:off x="762000" y="5810250"/>
          <a:ext cx="2096954" cy="1749372"/>
        </a:xfrm>
        <a:prstGeom prst="rect">
          <a:avLst/>
        </a:prstGeom>
        <a:ln>
          <a:noFill/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AUTORIZÓ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____________________________________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C.EVELIO RODRÍGUEZ GONZÁLEZ ENCARGADO DE LA DIRECCIÓN GENERAL DE PRESUPUESTO Y ADMINISTRACIÓN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0</xdr:rowOff>
    </xdr:from>
    <xdr:to>
      <xdr:col>1</xdr:col>
      <xdr:colOff>1133475</xdr:colOff>
      <xdr:row>6</xdr:row>
      <xdr:rowOff>42768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3875" y="0"/>
          <a:ext cx="1038225" cy="1109568"/>
        </a:xfrm>
        <a:prstGeom prst="rect">
          <a:avLst/>
        </a:prstGeom>
      </xdr:spPr>
    </xdr:pic>
    <xdr:clientData/>
  </xdr:twoCellAnchor>
  <xdr:twoCellAnchor>
    <xdr:from>
      <xdr:col>0</xdr:col>
      <xdr:colOff>419100</xdr:colOff>
      <xdr:row>56</xdr:row>
      <xdr:rowOff>0</xdr:rowOff>
    </xdr:from>
    <xdr:to>
      <xdr:col>2</xdr:col>
      <xdr:colOff>933450</xdr:colOff>
      <xdr:row>56</xdr:row>
      <xdr:rowOff>0</xdr:rowOff>
    </xdr:to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id="{00000000-0008-0000-0F00-000007000000}"/>
            </a:ext>
          </a:extLst>
        </xdr:cNvPr>
        <xdr:cNvSpPr txBox="1">
          <a:spLocks noChangeArrowheads="1"/>
        </xdr:cNvSpPr>
      </xdr:nvSpPr>
      <xdr:spPr bwMode="auto">
        <a:xfrm>
          <a:off x="419100" y="9299074"/>
          <a:ext cx="2524125" cy="1906002"/>
        </a:xfrm>
        <a:prstGeom prst="rect">
          <a:avLst/>
        </a:prstGeom>
        <a:ln>
          <a:noFill/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AUTORIZÓ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___________________________________________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LIC. RICARDO FERRER MARTÍNEZ                             DIRECTOR GENERAL DE PRESUPUESTO Y ADMINISTRACIÓN </a:t>
          </a:r>
        </a:p>
      </xdr:txBody>
    </xdr:sp>
    <xdr:clientData/>
  </xdr:twoCellAnchor>
  <xdr:twoCellAnchor editAs="oneCell">
    <xdr:from>
      <xdr:col>4</xdr:col>
      <xdr:colOff>523874</xdr:colOff>
      <xdr:row>0</xdr:row>
      <xdr:rowOff>0</xdr:rowOff>
    </xdr:from>
    <xdr:to>
      <xdr:col>5</xdr:col>
      <xdr:colOff>447675</xdr:colOff>
      <xdr:row>6</xdr:row>
      <xdr:rowOff>27919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F00-00000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422" t="29290" r="52339" b="34192"/>
        <a:stretch/>
      </xdr:blipFill>
      <xdr:spPr bwMode="auto">
        <a:xfrm>
          <a:off x="6581774" y="0"/>
          <a:ext cx="962026" cy="1094719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4</xdr:col>
      <xdr:colOff>877390</xdr:colOff>
      <xdr:row>42</xdr:row>
      <xdr:rowOff>89217</xdr:rowOff>
    </xdr:from>
    <xdr:to>
      <xdr:col>6</xdr:col>
      <xdr:colOff>228723</xdr:colOff>
      <xdr:row>51</xdr:row>
      <xdr:rowOff>124089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C881214C-8995-4ADD-9738-7EBDF9DF940A}"/>
            </a:ext>
          </a:extLst>
        </xdr:cNvPr>
        <xdr:cNvSpPr txBox="1">
          <a:spLocks noChangeArrowheads="1"/>
        </xdr:cNvSpPr>
      </xdr:nvSpPr>
      <xdr:spPr bwMode="auto">
        <a:xfrm>
          <a:off x="6935290" y="9461817"/>
          <a:ext cx="2104058" cy="1749372"/>
        </a:xfrm>
        <a:prstGeom prst="rect">
          <a:avLst/>
        </a:prstGeom>
        <a:ln>
          <a:noFill/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ELABORÓ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____________________________________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L.C. BETSABETH VEGA HERNÁNDEZ     ÁREA DE PRESUPUESTO Y CUENTA PÚBLICA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1</xdr:col>
      <xdr:colOff>0</xdr:colOff>
      <xdr:row>42</xdr:row>
      <xdr:rowOff>0</xdr:rowOff>
    </xdr:from>
    <xdr:to>
      <xdr:col>2</xdr:col>
      <xdr:colOff>515804</xdr:colOff>
      <xdr:row>51</xdr:row>
      <xdr:rowOff>34872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FF33F627-D645-4C2A-8833-861F12D293FF}"/>
            </a:ext>
          </a:extLst>
        </xdr:cNvPr>
        <xdr:cNvSpPr txBox="1">
          <a:spLocks noChangeArrowheads="1"/>
        </xdr:cNvSpPr>
      </xdr:nvSpPr>
      <xdr:spPr bwMode="auto">
        <a:xfrm>
          <a:off x="428625" y="9372600"/>
          <a:ext cx="2096954" cy="1749372"/>
        </a:xfrm>
        <a:prstGeom prst="rect">
          <a:avLst/>
        </a:prstGeom>
        <a:ln>
          <a:noFill/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AUTORIZÓ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____________________________________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C.EVELIO RODRÍGUEZ GONZÁLEZ ENCARGADO DE LA DIRECCIÓN GENERAL DE PRESUPUESTO Y ADMINISTRACIÓN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40105</xdr:rowOff>
    </xdr:from>
    <xdr:to>
      <xdr:col>1</xdr:col>
      <xdr:colOff>445113</xdr:colOff>
      <xdr:row>5</xdr:row>
      <xdr:rowOff>187147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0105"/>
          <a:ext cx="1207113" cy="1109568"/>
        </a:xfrm>
        <a:prstGeom prst="rect">
          <a:avLst/>
        </a:prstGeom>
      </xdr:spPr>
    </xdr:pic>
    <xdr:clientData/>
  </xdr:twoCellAnchor>
  <xdr:twoCellAnchor editAs="oneCell">
    <xdr:from>
      <xdr:col>5</xdr:col>
      <xdr:colOff>563562</xdr:colOff>
      <xdr:row>0</xdr:row>
      <xdr:rowOff>0</xdr:rowOff>
    </xdr:from>
    <xdr:to>
      <xdr:col>6</xdr:col>
      <xdr:colOff>698499</xdr:colOff>
      <xdr:row>5</xdr:row>
      <xdr:rowOff>158750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422" t="29290" r="52339" b="34192"/>
        <a:stretch/>
      </xdr:blipFill>
      <xdr:spPr bwMode="auto">
        <a:xfrm>
          <a:off x="6683375" y="0"/>
          <a:ext cx="960437" cy="111918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5</xdr:col>
      <xdr:colOff>386852</xdr:colOff>
      <xdr:row>18</xdr:row>
      <xdr:rowOff>89217</xdr:rowOff>
    </xdr:from>
    <xdr:to>
      <xdr:col>7</xdr:col>
      <xdr:colOff>760535</xdr:colOff>
      <xdr:row>27</xdr:row>
      <xdr:rowOff>124089</xdr:rowOff>
    </xdr:to>
    <xdr:sp macro="" textlink="">
      <xdr:nvSpPr>
        <xdr:cNvPr id="11" name="Text Box 9">
          <a:extLst>
            <a:ext uri="{FF2B5EF4-FFF2-40B4-BE49-F238E27FC236}">
              <a16:creationId xmlns:a16="http://schemas.microsoft.com/office/drawing/2014/main" id="{BCA31227-2579-4626-8C17-EF7786AEED9D}"/>
            </a:ext>
          </a:extLst>
        </xdr:cNvPr>
        <xdr:cNvSpPr txBox="1">
          <a:spLocks noChangeArrowheads="1"/>
        </xdr:cNvSpPr>
      </xdr:nvSpPr>
      <xdr:spPr bwMode="auto">
        <a:xfrm>
          <a:off x="6506665" y="4351655"/>
          <a:ext cx="2104058" cy="1749372"/>
        </a:xfrm>
        <a:prstGeom prst="rect">
          <a:avLst/>
        </a:prstGeom>
        <a:ln>
          <a:noFill/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ELABORÓ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____________________________________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L.C. BETSABETH VEGA HERNÁNDEZ          ÁREA DE PRESUPUESTO Y CUENTA PÚBLICA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0</xdr:col>
      <xdr:colOff>0</xdr:colOff>
      <xdr:row>18</xdr:row>
      <xdr:rowOff>0</xdr:rowOff>
    </xdr:from>
    <xdr:to>
      <xdr:col>1</xdr:col>
      <xdr:colOff>1334954</xdr:colOff>
      <xdr:row>27</xdr:row>
      <xdr:rowOff>34872</xdr:rowOff>
    </xdr:to>
    <xdr:sp macro="" textlink="">
      <xdr:nvSpPr>
        <xdr:cNvPr id="12" name="Text Box 9">
          <a:extLst>
            <a:ext uri="{FF2B5EF4-FFF2-40B4-BE49-F238E27FC236}">
              <a16:creationId xmlns:a16="http://schemas.microsoft.com/office/drawing/2014/main" id="{93F04626-C51E-4EC2-946C-3535529EC7F3}"/>
            </a:ext>
          </a:extLst>
        </xdr:cNvPr>
        <xdr:cNvSpPr txBox="1">
          <a:spLocks noChangeArrowheads="1"/>
        </xdr:cNvSpPr>
      </xdr:nvSpPr>
      <xdr:spPr bwMode="auto">
        <a:xfrm>
          <a:off x="0" y="4262438"/>
          <a:ext cx="2096954" cy="1749372"/>
        </a:xfrm>
        <a:prstGeom prst="rect">
          <a:avLst/>
        </a:prstGeom>
        <a:ln>
          <a:noFill/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AUTORIZÓ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____________________________________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C.EVELIO RODRÍGUEZ GONZÁLEZ ENCARGADO DE LA DIRECCIÓN GENERAL DE PRESUPUESTO Y ADMINISTRACIÓN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445113</xdr:colOff>
      <xdr:row>6</xdr:row>
      <xdr:rowOff>147543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0500"/>
          <a:ext cx="1207113" cy="1109568"/>
        </a:xfrm>
        <a:prstGeom prst="rect">
          <a:avLst/>
        </a:prstGeom>
      </xdr:spPr>
    </xdr:pic>
    <xdr:clientData/>
  </xdr:twoCellAnchor>
  <xdr:twoCellAnchor editAs="oneCell">
    <xdr:from>
      <xdr:col>5</xdr:col>
      <xdr:colOff>209550</xdr:colOff>
      <xdr:row>0</xdr:row>
      <xdr:rowOff>0</xdr:rowOff>
    </xdr:from>
    <xdr:to>
      <xdr:col>6</xdr:col>
      <xdr:colOff>76200</xdr:colOff>
      <xdr:row>5</xdr:row>
      <xdr:rowOff>180975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422" t="29290" r="52339" b="34192"/>
        <a:stretch/>
      </xdr:blipFill>
      <xdr:spPr bwMode="auto">
        <a:xfrm>
          <a:off x="6591300" y="0"/>
          <a:ext cx="933450" cy="11430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5</xdr:col>
      <xdr:colOff>124915</xdr:colOff>
      <xdr:row>16</xdr:row>
      <xdr:rowOff>89217</xdr:rowOff>
    </xdr:from>
    <xdr:to>
      <xdr:col>7</xdr:col>
      <xdr:colOff>76323</xdr:colOff>
      <xdr:row>25</xdr:row>
      <xdr:rowOff>124089</xdr:rowOff>
    </xdr:to>
    <xdr:sp macro="" textlink="">
      <xdr:nvSpPr>
        <xdr:cNvPr id="12" name="Text Box 9">
          <a:extLst>
            <a:ext uri="{FF2B5EF4-FFF2-40B4-BE49-F238E27FC236}">
              <a16:creationId xmlns:a16="http://schemas.microsoft.com/office/drawing/2014/main" id="{226A4235-092D-4BBA-ABDC-EB2DC252ED2C}"/>
            </a:ext>
          </a:extLst>
        </xdr:cNvPr>
        <xdr:cNvSpPr txBox="1">
          <a:spLocks noChangeArrowheads="1"/>
        </xdr:cNvSpPr>
      </xdr:nvSpPr>
      <xdr:spPr bwMode="auto">
        <a:xfrm>
          <a:off x="6506665" y="3375342"/>
          <a:ext cx="2104058" cy="1749372"/>
        </a:xfrm>
        <a:prstGeom prst="rect">
          <a:avLst/>
        </a:prstGeom>
        <a:ln>
          <a:noFill/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ELABORÓ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____________________________________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L.C. BETSABETH VEGA HERNÁNDEZ     ÁREA DE PRESUPUESTO Y CUENTA PÚBLICA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0</xdr:col>
      <xdr:colOff>0</xdr:colOff>
      <xdr:row>16</xdr:row>
      <xdr:rowOff>0</xdr:rowOff>
    </xdr:from>
    <xdr:to>
      <xdr:col>1</xdr:col>
      <xdr:colOff>1334954</xdr:colOff>
      <xdr:row>25</xdr:row>
      <xdr:rowOff>34872</xdr:rowOff>
    </xdr:to>
    <xdr:sp macro="" textlink="">
      <xdr:nvSpPr>
        <xdr:cNvPr id="13" name="Text Box 9">
          <a:extLst>
            <a:ext uri="{FF2B5EF4-FFF2-40B4-BE49-F238E27FC236}">
              <a16:creationId xmlns:a16="http://schemas.microsoft.com/office/drawing/2014/main" id="{9A12FD9B-B459-4754-8D40-B866A239D4C1}"/>
            </a:ext>
          </a:extLst>
        </xdr:cNvPr>
        <xdr:cNvSpPr txBox="1">
          <a:spLocks noChangeArrowheads="1"/>
        </xdr:cNvSpPr>
      </xdr:nvSpPr>
      <xdr:spPr bwMode="auto">
        <a:xfrm>
          <a:off x="0" y="3286125"/>
          <a:ext cx="2096954" cy="1749372"/>
        </a:xfrm>
        <a:prstGeom prst="rect">
          <a:avLst/>
        </a:prstGeom>
        <a:ln>
          <a:noFill/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AUTORIZÓ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____________________________________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C.EVELIO RODRÍGUEZ GONZÁLEZ ENCARGADO DE LA DIRECCIÓN GENERAL DE PRESUPUESTO Y ADMINISTRACIÓN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104775</xdr:rowOff>
    </xdr:from>
    <xdr:to>
      <xdr:col>1</xdr:col>
      <xdr:colOff>445113</xdr:colOff>
      <xdr:row>6</xdr:row>
      <xdr:rowOff>61818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4775"/>
          <a:ext cx="1207113" cy="1109568"/>
        </a:xfrm>
        <a:prstGeom prst="rect">
          <a:avLst/>
        </a:prstGeom>
      </xdr:spPr>
    </xdr:pic>
    <xdr:clientData/>
  </xdr:twoCellAnchor>
  <xdr:twoCellAnchor editAs="oneCell">
    <xdr:from>
      <xdr:col>4</xdr:col>
      <xdr:colOff>485775</xdr:colOff>
      <xdr:row>0</xdr:row>
      <xdr:rowOff>133350</xdr:rowOff>
    </xdr:from>
    <xdr:to>
      <xdr:col>4</xdr:col>
      <xdr:colOff>1390650</xdr:colOff>
      <xdr:row>6</xdr:row>
      <xdr:rowOff>68263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422" t="29290" r="52339" b="34192"/>
        <a:stretch/>
      </xdr:blipFill>
      <xdr:spPr bwMode="auto">
        <a:xfrm>
          <a:off x="6467475" y="133350"/>
          <a:ext cx="904875" cy="108743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4</xdr:col>
      <xdr:colOff>524965</xdr:colOff>
      <xdr:row>16</xdr:row>
      <xdr:rowOff>89217</xdr:rowOff>
    </xdr:from>
    <xdr:to>
      <xdr:col>6</xdr:col>
      <xdr:colOff>181098</xdr:colOff>
      <xdr:row>25</xdr:row>
      <xdr:rowOff>124089</xdr:rowOff>
    </xdr:to>
    <xdr:sp macro="" textlink="">
      <xdr:nvSpPr>
        <xdr:cNvPr id="8" name="Text Box 9">
          <a:extLst>
            <a:ext uri="{FF2B5EF4-FFF2-40B4-BE49-F238E27FC236}">
              <a16:creationId xmlns:a16="http://schemas.microsoft.com/office/drawing/2014/main" id="{3C27D952-46B9-4DA5-B9C5-871163EE85F7}"/>
            </a:ext>
          </a:extLst>
        </xdr:cNvPr>
        <xdr:cNvSpPr txBox="1">
          <a:spLocks noChangeArrowheads="1"/>
        </xdr:cNvSpPr>
      </xdr:nvSpPr>
      <xdr:spPr bwMode="auto">
        <a:xfrm>
          <a:off x="6506665" y="3232467"/>
          <a:ext cx="2104058" cy="1749372"/>
        </a:xfrm>
        <a:prstGeom prst="rect">
          <a:avLst/>
        </a:prstGeom>
        <a:ln>
          <a:noFill/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ELABORÓ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____________________________________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L.C. BETSABETH VEGA HERNÁNDEZ     ÁREA DE PRESUPUESTO Y CUENTA PÚBLICA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0</xdr:col>
      <xdr:colOff>0</xdr:colOff>
      <xdr:row>16</xdr:row>
      <xdr:rowOff>0</xdr:rowOff>
    </xdr:from>
    <xdr:to>
      <xdr:col>1</xdr:col>
      <xdr:colOff>1334954</xdr:colOff>
      <xdr:row>25</xdr:row>
      <xdr:rowOff>34872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BF7B201B-7D84-4A9C-8BBF-3E9CBB19DEBB}"/>
            </a:ext>
          </a:extLst>
        </xdr:cNvPr>
        <xdr:cNvSpPr txBox="1">
          <a:spLocks noChangeArrowheads="1"/>
        </xdr:cNvSpPr>
      </xdr:nvSpPr>
      <xdr:spPr bwMode="auto">
        <a:xfrm>
          <a:off x="0" y="3143250"/>
          <a:ext cx="2096954" cy="1749372"/>
        </a:xfrm>
        <a:prstGeom prst="rect">
          <a:avLst/>
        </a:prstGeom>
        <a:ln>
          <a:noFill/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AUTORIZÓ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____________________________________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C.EVELIO RODRÍGUEZ GONZÁLEZ ENCARGADO DE LA DIRECCIÓN GENERAL DE PRESUPUESTO Y ADMINISTRACIÓN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112568</xdr:colOff>
      <xdr:row>0</xdr:row>
      <xdr:rowOff>68407</xdr:rowOff>
    </xdr:from>
    <xdr:to>
      <xdr:col>1</xdr:col>
      <xdr:colOff>640773</xdr:colOff>
      <xdr:row>6</xdr:row>
      <xdr:rowOff>101768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568" y="68407"/>
          <a:ext cx="1290205" cy="1185020"/>
        </a:xfrm>
        <a:prstGeom prst="rect">
          <a:avLst/>
        </a:prstGeom>
      </xdr:spPr>
    </xdr:pic>
    <xdr:clientData/>
  </xdr:twoCellAnchor>
  <xdr:twoCellAnchor editAs="oneCell">
    <xdr:from>
      <xdr:col>4</xdr:col>
      <xdr:colOff>181841</xdr:colOff>
      <xdr:row>0</xdr:row>
      <xdr:rowOff>43295</xdr:rowOff>
    </xdr:from>
    <xdr:to>
      <xdr:col>5</xdr:col>
      <xdr:colOff>34636</xdr:colOff>
      <xdr:row>6</xdr:row>
      <xdr:rowOff>109150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422" t="29290" r="52339" b="34192"/>
        <a:stretch/>
      </xdr:blipFill>
      <xdr:spPr bwMode="auto">
        <a:xfrm>
          <a:off x="7031182" y="43295"/>
          <a:ext cx="1013113" cy="121751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4</xdr:col>
      <xdr:colOff>64302</xdr:colOff>
      <xdr:row>40</xdr:row>
      <xdr:rowOff>141172</xdr:rowOff>
    </xdr:from>
    <xdr:to>
      <xdr:col>5</xdr:col>
      <xdr:colOff>1008042</xdr:colOff>
      <xdr:row>49</xdr:row>
      <xdr:rowOff>176044</xdr:rowOff>
    </xdr:to>
    <xdr:sp macro="" textlink="">
      <xdr:nvSpPr>
        <xdr:cNvPr id="8" name="Text Box 9">
          <a:extLst>
            <a:ext uri="{FF2B5EF4-FFF2-40B4-BE49-F238E27FC236}">
              <a16:creationId xmlns:a16="http://schemas.microsoft.com/office/drawing/2014/main" id="{11306608-6316-40F0-A111-A4452D114345}"/>
            </a:ext>
          </a:extLst>
        </xdr:cNvPr>
        <xdr:cNvSpPr txBox="1">
          <a:spLocks noChangeArrowheads="1"/>
        </xdr:cNvSpPr>
      </xdr:nvSpPr>
      <xdr:spPr bwMode="auto">
        <a:xfrm>
          <a:off x="6913643" y="8263399"/>
          <a:ext cx="2104058" cy="1749372"/>
        </a:xfrm>
        <a:prstGeom prst="rect">
          <a:avLst/>
        </a:prstGeom>
        <a:ln>
          <a:noFill/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ELABORÓ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____________________________________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L.C. BETSABETH VEGA HERNÁNDEZ    ÁREA DE PRESUPUESTO Y CUENTA PÚBLICA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0</xdr:col>
      <xdr:colOff>25977</xdr:colOff>
      <xdr:row>40</xdr:row>
      <xdr:rowOff>155864</xdr:rowOff>
    </xdr:from>
    <xdr:to>
      <xdr:col>1</xdr:col>
      <xdr:colOff>1360931</xdr:colOff>
      <xdr:row>50</xdr:row>
      <xdr:rowOff>236</xdr:rowOff>
    </xdr:to>
    <xdr:sp macro="" textlink="">
      <xdr:nvSpPr>
        <xdr:cNvPr id="11" name="Text Box 9">
          <a:extLst>
            <a:ext uri="{FF2B5EF4-FFF2-40B4-BE49-F238E27FC236}">
              <a16:creationId xmlns:a16="http://schemas.microsoft.com/office/drawing/2014/main" id="{4AC9C85C-65B7-4C4F-9F83-F902C6028C1F}"/>
            </a:ext>
          </a:extLst>
        </xdr:cNvPr>
        <xdr:cNvSpPr txBox="1">
          <a:spLocks noChangeArrowheads="1"/>
        </xdr:cNvSpPr>
      </xdr:nvSpPr>
      <xdr:spPr bwMode="auto">
        <a:xfrm>
          <a:off x="25977" y="8278091"/>
          <a:ext cx="2096954" cy="1749372"/>
        </a:xfrm>
        <a:prstGeom prst="rect">
          <a:avLst/>
        </a:prstGeom>
        <a:ln>
          <a:noFill/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AUTORIZÓ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____________________________________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C.EVELIO RODRÍGUEZ GONZÁLEZ ENCARGADO DE LA DIRECCIÓN GENERAL DE PRESUPUESTO Y ADMINISTRACIÓN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66675</xdr:rowOff>
    </xdr:from>
    <xdr:to>
      <xdr:col>0</xdr:col>
      <xdr:colOff>1207113</xdr:colOff>
      <xdr:row>7</xdr:row>
      <xdr:rowOff>23718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7175"/>
          <a:ext cx="1207113" cy="1109568"/>
        </a:xfrm>
        <a:prstGeom prst="rect">
          <a:avLst/>
        </a:prstGeom>
      </xdr:spPr>
    </xdr:pic>
    <xdr:clientData/>
  </xdr:twoCellAnchor>
  <xdr:twoCellAnchor editAs="oneCell">
    <xdr:from>
      <xdr:col>2</xdr:col>
      <xdr:colOff>398722</xdr:colOff>
      <xdr:row>1</xdr:row>
      <xdr:rowOff>22150</xdr:rowOff>
    </xdr:from>
    <xdr:to>
      <xdr:col>2</xdr:col>
      <xdr:colOff>1303597</xdr:colOff>
      <xdr:row>6</xdr:row>
      <xdr:rowOff>157088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422" t="29290" r="52339" b="34192"/>
        <a:stretch/>
      </xdr:blipFill>
      <xdr:spPr bwMode="auto">
        <a:xfrm>
          <a:off x="6578896" y="210435"/>
          <a:ext cx="904875" cy="108743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2</xdr:col>
      <xdr:colOff>326491</xdr:colOff>
      <xdr:row>20</xdr:row>
      <xdr:rowOff>89217</xdr:rowOff>
    </xdr:from>
    <xdr:to>
      <xdr:col>3</xdr:col>
      <xdr:colOff>913194</xdr:colOff>
      <xdr:row>29</xdr:row>
      <xdr:rowOff>144025</xdr:rowOff>
    </xdr:to>
    <xdr:sp macro="" textlink="">
      <xdr:nvSpPr>
        <xdr:cNvPr id="8" name="Text Box 9">
          <a:extLst>
            <a:ext uri="{FF2B5EF4-FFF2-40B4-BE49-F238E27FC236}">
              <a16:creationId xmlns:a16="http://schemas.microsoft.com/office/drawing/2014/main" id="{83B50285-DAC5-4B7A-915A-062DBA108122}"/>
            </a:ext>
          </a:extLst>
        </xdr:cNvPr>
        <xdr:cNvSpPr txBox="1">
          <a:spLocks noChangeArrowheads="1"/>
        </xdr:cNvSpPr>
      </xdr:nvSpPr>
      <xdr:spPr bwMode="auto">
        <a:xfrm>
          <a:off x="6506665" y="4951397"/>
          <a:ext cx="2104058" cy="1749372"/>
        </a:xfrm>
        <a:prstGeom prst="rect">
          <a:avLst/>
        </a:prstGeom>
        <a:ln>
          <a:noFill/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ELABORÓ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____________________________________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L.C. BETSABETH VEGA HERNÁNDEZ    ÁREA DE PRESUPUESTO Y CUENTA PÚBLICA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0</xdr:col>
      <xdr:colOff>0</xdr:colOff>
      <xdr:row>20</xdr:row>
      <xdr:rowOff>0</xdr:rowOff>
    </xdr:from>
    <xdr:to>
      <xdr:col>0</xdr:col>
      <xdr:colOff>2096954</xdr:colOff>
      <xdr:row>29</xdr:row>
      <xdr:rowOff>54808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8B220268-31D0-43D1-A738-DC3058495E3B}"/>
            </a:ext>
          </a:extLst>
        </xdr:cNvPr>
        <xdr:cNvSpPr txBox="1">
          <a:spLocks noChangeArrowheads="1"/>
        </xdr:cNvSpPr>
      </xdr:nvSpPr>
      <xdr:spPr bwMode="auto">
        <a:xfrm>
          <a:off x="0" y="4862180"/>
          <a:ext cx="2096954" cy="1749372"/>
        </a:xfrm>
        <a:prstGeom prst="rect">
          <a:avLst/>
        </a:prstGeom>
        <a:ln>
          <a:noFill/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AUTORIZÓ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____________________________________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C.EVELIO RODRÍGUEZ GONZÁLEZ ENCARGADO DE LA DIRECCIÓN GENERAL DE PRESUPUESTO Y ADMINISTRACIÓN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85725</xdr:rowOff>
    </xdr:from>
    <xdr:to>
      <xdr:col>1</xdr:col>
      <xdr:colOff>349863</xdr:colOff>
      <xdr:row>6</xdr:row>
      <xdr:rowOff>42768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5725"/>
          <a:ext cx="1207113" cy="1109568"/>
        </a:xfrm>
        <a:prstGeom prst="rect">
          <a:avLst/>
        </a:prstGeom>
      </xdr:spPr>
    </xdr:pic>
    <xdr:clientData/>
  </xdr:twoCellAnchor>
  <xdr:twoCellAnchor editAs="oneCell">
    <xdr:from>
      <xdr:col>3</xdr:col>
      <xdr:colOff>742950</xdr:colOff>
      <xdr:row>0</xdr:row>
      <xdr:rowOff>85725</xdr:rowOff>
    </xdr:from>
    <xdr:to>
      <xdr:col>3</xdr:col>
      <xdr:colOff>1647825</xdr:colOff>
      <xdr:row>6</xdr:row>
      <xdr:rowOff>20638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422" t="29290" r="52339" b="34192"/>
        <a:stretch/>
      </xdr:blipFill>
      <xdr:spPr bwMode="auto">
        <a:xfrm>
          <a:off x="5591175" y="85725"/>
          <a:ext cx="904875" cy="108743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3</xdr:col>
      <xdr:colOff>1658440</xdr:colOff>
      <xdr:row>17</xdr:row>
      <xdr:rowOff>89217</xdr:rowOff>
    </xdr:from>
    <xdr:to>
      <xdr:col>6</xdr:col>
      <xdr:colOff>228723</xdr:colOff>
      <xdr:row>26</xdr:row>
      <xdr:rowOff>124089</xdr:rowOff>
    </xdr:to>
    <xdr:sp macro="" textlink="">
      <xdr:nvSpPr>
        <xdr:cNvPr id="8" name="Text Box 9">
          <a:extLst>
            <a:ext uri="{FF2B5EF4-FFF2-40B4-BE49-F238E27FC236}">
              <a16:creationId xmlns:a16="http://schemas.microsoft.com/office/drawing/2014/main" id="{A594222A-6671-4465-B565-6B946B0B3772}"/>
            </a:ext>
          </a:extLst>
        </xdr:cNvPr>
        <xdr:cNvSpPr txBox="1">
          <a:spLocks noChangeArrowheads="1"/>
        </xdr:cNvSpPr>
      </xdr:nvSpPr>
      <xdr:spPr bwMode="auto">
        <a:xfrm>
          <a:off x="6506665" y="3489642"/>
          <a:ext cx="2104058" cy="1749372"/>
        </a:xfrm>
        <a:prstGeom prst="rect">
          <a:avLst/>
        </a:prstGeom>
        <a:ln>
          <a:noFill/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ELABORÓ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____________________________________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L.C. BETSABETH VEGA HERNÁNDEZ     ÁREA DE PRESUPUESTO Y CUENTA PÚBLICA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0</xdr:col>
      <xdr:colOff>0</xdr:colOff>
      <xdr:row>17</xdr:row>
      <xdr:rowOff>0</xdr:rowOff>
    </xdr:from>
    <xdr:to>
      <xdr:col>1</xdr:col>
      <xdr:colOff>1239704</xdr:colOff>
      <xdr:row>26</xdr:row>
      <xdr:rowOff>34872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3304FA5C-5E50-437F-B272-3F4EAEF25F20}"/>
            </a:ext>
          </a:extLst>
        </xdr:cNvPr>
        <xdr:cNvSpPr txBox="1">
          <a:spLocks noChangeArrowheads="1"/>
        </xdr:cNvSpPr>
      </xdr:nvSpPr>
      <xdr:spPr bwMode="auto">
        <a:xfrm>
          <a:off x="0" y="3400425"/>
          <a:ext cx="2096954" cy="1749372"/>
        </a:xfrm>
        <a:prstGeom prst="rect">
          <a:avLst/>
        </a:prstGeom>
        <a:ln>
          <a:noFill/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AUTORIZÓ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____________________________________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C.EVELIO RODRÍGUEZ GONZÁLEZ ENCARGADO DE LA DIRECCIÓN GENERAL DE PRESUPUESTO Y ADMINISTRACIÓN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359388</xdr:colOff>
      <xdr:row>5</xdr:row>
      <xdr:rowOff>147543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207113" cy="1109568"/>
        </a:xfrm>
        <a:prstGeom prst="rect">
          <a:avLst/>
        </a:prstGeom>
      </xdr:spPr>
    </xdr:pic>
    <xdr:clientData/>
  </xdr:twoCellAnchor>
  <xdr:twoCellAnchor editAs="oneCell">
    <xdr:from>
      <xdr:col>5</xdr:col>
      <xdr:colOff>166687</xdr:colOff>
      <xdr:row>0</xdr:row>
      <xdr:rowOff>0</xdr:rowOff>
    </xdr:from>
    <xdr:to>
      <xdr:col>6</xdr:col>
      <xdr:colOff>23812</xdr:colOff>
      <xdr:row>5</xdr:row>
      <xdr:rowOff>123032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422" t="29290" r="52339" b="34192"/>
        <a:stretch/>
      </xdr:blipFill>
      <xdr:spPr bwMode="auto">
        <a:xfrm>
          <a:off x="6530578" y="0"/>
          <a:ext cx="904875" cy="108743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5</xdr:col>
      <xdr:colOff>148727</xdr:colOff>
      <xdr:row>15</xdr:row>
      <xdr:rowOff>89217</xdr:rowOff>
    </xdr:from>
    <xdr:to>
      <xdr:col>7</xdr:col>
      <xdr:colOff>268410</xdr:colOff>
      <xdr:row>24</xdr:row>
      <xdr:rowOff>124089</xdr:rowOff>
    </xdr:to>
    <xdr:sp macro="" textlink="">
      <xdr:nvSpPr>
        <xdr:cNvPr id="8" name="Text Box 9">
          <a:extLst>
            <a:ext uri="{FF2B5EF4-FFF2-40B4-BE49-F238E27FC236}">
              <a16:creationId xmlns:a16="http://schemas.microsoft.com/office/drawing/2014/main" id="{CD71FE17-A898-4FFC-A589-34DF55041783}"/>
            </a:ext>
          </a:extLst>
        </xdr:cNvPr>
        <xdr:cNvSpPr txBox="1">
          <a:spLocks noChangeArrowheads="1"/>
        </xdr:cNvSpPr>
      </xdr:nvSpPr>
      <xdr:spPr bwMode="auto">
        <a:xfrm>
          <a:off x="6506665" y="2954655"/>
          <a:ext cx="2104058" cy="1749372"/>
        </a:xfrm>
        <a:prstGeom prst="rect">
          <a:avLst/>
        </a:prstGeom>
        <a:ln>
          <a:noFill/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ELABORÓ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____________________________________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L.C. BETSABETH VEGA HERNÁNDEZ     ÁREA DE PRESUPUESTO Y CUENTA PÚBLICA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0</xdr:col>
      <xdr:colOff>0</xdr:colOff>
      <xdr:row>15</xdr:row>
      <xdr:rowOff>0</xdr:rowOff>
    </xdr:from>
    <xdr:to>
      <xdr:col>1</xdr:col>
      <xdr:colOff>1247641</xdr:colOff>
      <xdr:row>24</xdr:row>
      <xdr:rowOff>34872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347BF111-A2D8-46D1-84AD-88C83848695F}"/>
            </a:ext>
          </a:extLst>
        </xdr:cNvPr>
        <xdr:cNvSpPr txBox="1">
          <a:spLocks noChangeArrowheads="1"/>
        </xdr:cNvSpPr>
      </xdr:nvSpPr>
      <xdr:spPr bwMode="auto">
        <a:xfrm>
          <a:off x="0" y="2865438"/>
          <a:ext cx="2096954" cy="1749372"/>
        </a:xfrm>
        <a:prstGeom prst="rect">
          <a:avLst/>
        </a:prstGeom>
        <a:ln>
          <a:noFill/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AUTORIZÓ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____________________________________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C.EVELIO RODRÍGUEZ GONZÁLEZ ENCARGADO DE LA DIRECCIÓN GENERAL DE PRESUPUESTO Y ADMINISTRACIÓN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609600</xdr:colOff>
      <xdr:row>0</xdr:row>
      <xdr:rowOff>0</xdr:rowOff>
    </xdr:from>
    <xdr:to>
      <xdr:col>2</xdr:col>
      <xdr:colOff>83163</xdr:colOff>
      <xdr:row>5</xdr:row>
      <xdr:rowOff>147543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0"/>
          <a:ext cx="1207113" cy="1109568"/>
        </a:xfrm>
        <a:prstGeom prst="rect">
          <a:avLst/>
        </a:prstGeom>
      </xdr:spPr>
    </xdr:pic>
    <xdr:clientData/>
  </xdr:twoCellAnchor>
  <xdr:twoCellAnchor editAs="oneCell">
    <xdr:from>
      <xdr:col>5</xdr:col>
      <xdr:colOff>360589</xdr:colOff>
      <xdr:row>0</xdr:row>
      <xdr:rowOff>0</xdr:rowOff>
    </xdr:from>
    <xdr:to>
      <xdr:col>5</xdr:col>
      <xdr:colOff>1265464</xdr:colOff>
      <xdr:row>5</xdr:row>
      <xdr:rowOff>128134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422" t="29290" r="52339" b="34192"/>
        <a:stretch/>
      </xdr:blipFill>
      <xdr:spPr bwMode="auto">
        <a:xfrm>
          <a:off x="7354660" y="0"/>
          <a:ext cx="904875" cy="108743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5</xdr:col>
      <xdr:colOff>206558</xdr:colOff>
      <xdr:row>16</xdr:row>
      <xdr:rowOff>82414</xdr:rowOff>
    </xdr:from>
    <xdr:to>
      <xdr:col>6</xdr:col>
      <xdr:colOff>1045151</xdr:colOff>
      <xdr:row>25</xdr:row>
      <xdr:rowOff>117286</xdr:rowOff>
    </xdr:to>
    <xdr:sp macro="" textlink="">
      <xdr:nvSpPr>
        <xdr:cNvPr id="8" name="Text Box 9">
          <a:extLst>
            <a:ext uri="{FF2B5EF4-FFF2-40B4-BE49-F238E27FC236}">
              <a16:creationId xmlns:a16="http://schemas.microsoft.com/office/drawing/2014/main" id="{24D65FC6-D5B1-4423-88E4-999FEE93965E}"/>
            </a:ext>
          </a:extLst>
        </xdr:cNvPr>
        <xdr:cNvSpPr txBox="1">
          <a:spLocks noChangeArrowheads="1"/>
        </xdr:cNvSpPr>
      </xdr:nvSpPr>
      <xdr:spPr bwMode="auto">
        <a:xfrm>
          <a:off x="7199496" y="3225664"/>
          <a:ext cx="2108593" cy="1749372"/>
        </a:xfrm>
        <a:prstGeom prst="rect">
          <a:avLst/>
        </a:prstGeom>
        <a:ln>
          <a:noFill/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ELABORÓ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____________________________________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L.C. BETSABETH VEGA HERNÁNDEZ     ÁREA DE PRESUPUESTO Y CUENTA PÚBLICA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1</xdr:col>
      <xdr:colOff>0</xdr:colOff>
      <xdr:row>16</xdr:row>
      <xdr:rowOff>64634</xdr:rowOff>
    </xdr:from>
    <xdr:to>
      <xdr:col>2</xdr:col>
      <xdr:colOff>1056007</xdr:colOff>
      <xdr:row>25</xdr:row>
      <xdr:rowOff>99506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D345CFEA-86C5-4D2C-915B-1E5E6B7CE724}"/>
            </a:ext>
          </a:extLst>
        </xdr:cNvPr>
        <xdr:cNvSpPr txBox="1">
          <a:spLocks noChangeArrowheads="1"/>
        </xdr:cNvSpPr>
      </xdr:nvSpPr>
      <xdr:spPr bwMode="auto">
        <a:xfrm>
          <a:off x="698500" y="3207884"/>
          <a:ext cx="2095820" cy="1749372"/>
        </a:xfrm>
        <a:prstGeom prst="rect">
          <a:avLst/>
        </a:prstGeom>
        <a:ln>
          <a:noFill/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AUTORIZÓ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____________________________________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C.EVELIO RODRÍGUEZ GONZÁLEZ ENCARGADO DE LA DIRECCIÓN GENERAL DE PRESUPUESTO Y ADMINISTRACIÓN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8"/>
  <sheetViews>
    <sheetView showGridLines="0" topLeftCell="A16" zoomScaleNormal="100" zoomScaleSheetLayoutView="118" workbookViewId="0">
      <selection activeCell="B24" sqref="B24"/>
    </sheetView>
  </sheetViews>
  <sheetFormatPr baseColWidth="10" defaultRowHeight="15" x14ac:dyDescent="0.25"/>
  <cols>
    <col min="1" max="1" width="11.42578125" style="4"/>
    <col min="2" max="2" width="39.85546875" style="4" customWidth="1"/>
    <col min="3" max="3" width="17.28515625" style="4" customWidth="1"/>
    <col min="4" max="4" width="16.28515625" style="4" customWidth="1"/>
    <col min="5" max="5" width="16.42578125" style="4" customWidth="1"/>
    <col min="6" max="6" width="16.28515625" style="4" customWidth="1"/>
    <col min="7" max="7" width="16.42578125" style="4" customWidth="1"/>
    <col min="8" max="16384" width="11.42578125" style="4"/>
  </cols>
  <sheetData>
    <row r="1" spans="1:8" x14ac:dyDescent="0.25">
      <c r="A1" s="1"/>
      <c r="B1" s="1"/>
      <c r="C1" s="1"/>
      <c r="D1" s="1"/>
      <c r="E1" s="2"/>
      <c r="F1" s="2"/>
      <c r="G1" s="14" t="s">
        <v>166</v>
      </c>
    </row>
    <row r="2" spans="1:8" x14ac:dyDescent="0.25">
      <c r="A2" s="157" t="s">
        <v>121</v>
      </c>
      <c r="B2" s="157"/>
      <c r="C2" s="157"/>
      <c r="D2" s="157"/>
      <c r="E2" s="157"/>
      <c r="F2" s="157"/>
      <c r="G2" s="157"/>
    </row>
    <row r="3" spans="1:8" ht="15.75" customHeight="1" x14ac:dyDescent="0.25">
      <c r="A3" s="157" t="s">
        <v>9</v>
      </c>
      <c r="B3" s="157"/>
      <c r="C3" s="157"/>
      <c r="D3" s="157"/>
      <c r="E3" s="157"/>
      <c r="F3" s="157"/>
      <c r="G3" s="157"/>
    </row>
    <row r="4" spans="1:8" x14ac:dyDescent="0.25">
      <c r="A4" s="157" t="s">
        <v>10</v>
      </c>
      <c r="B4" s="157"/>
      <c r="C4" s="157"/>
      <c r="D4" s="157"/>
      <c r="E4" s="157"/>
      <c r="F4" s="157"/>
      <c r="G4" s="157"/>
    </row>
    <row r="5" spans="1:8" x14ac:dyDescent="0.25">
      <c r="A5" s="159" t="s">
        <v>11</v>
      </c>
      <c r="B5" s="159"/>
      <c r="C5" s="159"/>
      <c r="D5" s="159"/>
      <c r="E5" s="159"/>
      <c r="F5" s="159"/>
      <c r="G5" s="159"/>
    </row>
    <row r="6" spans="1:8" x14ac:dyDescent="0.25">
      <c r="A6" s="159" t="s">
        <v>1</v>
      </c>
      <c r="B6" s="159"/>
      <c r="C6" s="159"/>
      <c r="D6" s="159"/>
      <c r="E6" s="159"/>
      <c r="F6" s="159"/>
      <c r="G6" s="159"/>
    </row>
    <row r="7" spans="1:8" x14ac:dyDescent="0.25">
      <c r="A7" s="159" t="s">
        <v>240</v>
      </c>
      <c r="B7" s="159"/>
      <c r="C7" s="159"/>
      <c r="D7" s="159"/>
      <c r="E7" s="159"/>
      <c r="F7" s="159"/>
      <c r="G7" s="159"/>
    </row>
    <row r="8" spans="1:8" x14ac:dyDescent="0.25">
      <c r="A8" s="160" t="s">
        <v>12</v>
      </c>
      <c r="B8" s="160"/>
      <c r="C8" s="160"/>
      <c r="D8" s="160"/>
      <c r="E8" s="6"/>
      <c r="F8" s="5"/>
      <c r="G8" s="5"/>
    </row>
    <row r="9" spans="1:8" ht="24" customHeight="1" x14ac:dyDescent="0.25">
      <c r="A9" s="184" t="s">
        <v>13</v>
      </c>
      <c r="B9" s="185" t="s">
        <v>14</v>
      </c>
      <c r="C9" s="186" t="s">
        <v>15</v>
      </c>
      <c r="D9" s="186" t="s">
        <v>16</v>
      </c>
      <c r="E9" s="7"/>
      <c r="F9" s="1"/>
      <c r="G9" s="1"/>
    </row>
    <row r="10" spans="1:8" x14ac:dyDescent="0.25">
      <c r="A10" s="39">
        <v>1114</v>
      </c>
      <c r="B10" s="40" t="s">
        <v>70</v>
      </c>
      <c r="C10" s="41"/>
      <c r="D10" s="42">
        <v>0</v>
      </c>
      <c r="E10" s="7"/>
      <c r="F10" s="1"/>
      <c r="G10" s="1"/>
    </row>
    <row r="11" spans="1:8" x14ac:dyDescent="0.25">
      <c r="A11" s="39">
        <v>1115</v>
      </c>
      <c r="B11" s="43" t="s">
        <v>122</v>
      </c>
      <c r="C11" s="41"/>
      <c r="D11" s="42">
        <v>0</v>
      </c>
      <c r="E11" s="7"/>
      <c r="F11" s="1"/>
      <c r="G11" s="1"/>
    </row>
    <row r="12" spans="1:8" x14ac:dyDescent="0.25">
      <c r="A12" s="39"/>
      <c r="B12" s="115" t="s">
        <v>6</v>
      </c>
      <c r="C12" s="116"/>
      <c r="D12" s="117">
        <f>SUM(D10:D11)</f>
        <v>0</v>
      </c>
      <c r="E12" s="7"/>
      <c r="F12" s="8"/>
      <c r="G12" s="1"/>
    </row>
    <row r="13" spans="1:8" x14ac:dyDescent="0.25">
      <c r="A13" s="1"/>
      <c r="B13" s="9"/>
      <c r="C13" s="7"/>
      <c r="D13" s="10"/>
      <c r="E13" s="7"/>
      <c r="F13" s="8"/>
      <c r="G13" s="1"/>
      <c r="H13" s="151" t="s">
        <v>232</v>
      </c>
    </row>
    <row r="14" spans="1:8" x14ac:dyDescent="0.25">
      <c r="A14" s="158" t="s">
        <v>17</v>
      </c>
      <c r="B14" s="158"/>
      <c r="C14" s="158"/>
      <c r="D14" s="158"/>
      <c r="E14" s="158"/>
      <c r="F14" s="44"/>
      <c r="G14" s="44"/>
    </row>
    <row r="15" spans="1:8" ht="18.75" customHeight="1" x14ac:dyDescent="0.25">
      <c r="A15" s="187" t="s">
        <v>13</v>
      </c>
      <c r="B15" s="187" t="s">
        <v>14</v>
      </c>
      <c r="C15" s="188" t="s">
        <v>15</v>
      </c>
      <c r="D15" s="188" t="s">
        <v>16</v>
      </c>
      <c r="E15" s="189" t="s">
        <v>18</v>
      </c>
      <c r="F15" s="189"/>
      <c r="G15" s="189"/>
    </row>
    <row r="16" spans="1:8" x14ac:dyDescent="0.25">
      <c r="A16" s="190"/>
      <c r="B16" s="190"/>
      <c r="C16" s="191"/>
      <c r="D16" s="191"/>
      <c r="E16" s="192" t="s">
        <v>19</v>
      </c>
      <c r="F16" s="192" t="s">
        <v>20</v>
      </c>
      <c r="G16" s="192" t="s">
        <v>21</v>
      </c>
    </row>
    <row r="17" spans="1:7" x14ac:dyDescent="0.25">
      <c r="A17" s="39">
        <v>1121</v>
      </c>
      <c r="B17" s="43" t="s">
        <v>123</v>
      </c>
      <c r="C17" s="46"/>
      <c r="D17" s="46">
        <v>0</v>
      </c>
      <c r="E17" s="46">
        <v>0</v>
      </c>
      <c r="F17" s="88">
        <v>0</v>
      </c>
      <c r="G17" s="89">
        <v>0</v>
      </c>
    </row>
    <row r="18" spans="1:7" x14ac:dyDescent="0.25">
      <c r="A18" s="39">
        <v>1211</v>
      </c>
      <c r="B18" s="43" t="s">
        <v>124</v>
      </c>
      <c r="C18" s="46"/>
      <c r="D18" s="46">
        <v>0</v>
      </c>
      <c r="E18" s="46">
        <v>0</v>
      </c>
      <c r="F18" s="88">
        <v>0</v>
      </c>
      <c r="G18" s="89">
        <v>0</v>
      </c>
    </row>
    <row r="19" spans="1:7" x14ac:dyDescent="0.25">
      <c r="A19" s="39"/>
      <c r="B19" s="47"/>
      <c r="C19" s="46"/>
      <c r="D19" s="46"/>
      <c r="E19" s="46"/>
      <c r="F19" s="39"/>
      <c r="G19" s="39"/>
    </row>
    <row r="20" spans="1:7" x14ac:dyDescent="0.25">
      <c r="A20" s="39"/>
      <c r="B20" s="118" t="s">
        <v>6</v>
      </c>
      <c r="C20" s="57"/>
      <c r="D20" s="57">
        <f>+D19</f>
        <v>0</v>
      </c>
      <c r="E20" s="46"/>
      <c r="F20" s="39"/>
      <c r="G20" s="39"/>
    </row>
    <row r="21" spans="1:7" x14ac:dyDescent="0.25">
      <c r="A21" s="154" t="s">
        <v>233</v>
      </c>
      <c r="B21" s="66"/>
      <c r="C21" s="61"/>
      <c r="D21" s="61"/>
      <c r="E21" s="64"/>
      <c r="F21" s="44"/>
      <c r="G21" s="44"/>
    </row>
    <row r="22" spans="1:7" x14ac:dyDescent="0.25">
      <c r="A22" s="44"/>
      <c r="B22" s="66"/>
      <c r="C22" s="61"/>
      <c r="D22" s="61"/>
      <c r="E22" s="64"/>
      <c r="F22" s="44"/>
      <c r="G22" s="44"/>
    </row>
    <row r="23" spans="1:7" x14ac:dyDescent="0.25">
      <c r="A23" s="79"/>
      <c r="B23" s="9"/>
      <c r="C23" s="7"/>
      <c r="D23" s="7"/>
      <c r="E23" s="7"/>
      <c r="F23" s="1"/>
      <c r="G23" s="1"/>
    </row>
    <row r="24" spans="1:7" x14ac:dyDescent="0.25">
      <c r="A24" s="1"/>
      <c r="B24" s="9"/>
      <c r="C24" s="7"/>
      <c r="D24" s="7"/>
      <c r="E24" s="7"/>
      <c r="F24" s="1"/>
      <c r="G24" s="1"/>
    </row>
    <row r="25" spans="1:7" x14ac:dyDescent="0.25">
      <c r="A25" s="1"/>
      <c r="B25" s="9"/>
      <c r="C25" s="7"/>
      <c r="D25" s="7"/>
      <c r="E25" s="7"/>
      <c r="F25" s="1"/>
      <c r="G25" s="1"/>
    </row>
    <row r="26" spans="1:7" x14ac:dyDescent="0.25">
      <c r="A26" s="1"/>
      <c r="B26" s="9"/>
      <c r="C26" s="7"/>
      <c r="D26" s="7"/>
      <c r="E26" s="7"/>
      <c r="F26" s="1"/>
      <c r="G26" s="1"/>
    </row>
    <row r="27" spans="1:7" x14ac:dyDescent="0.25">
      <c r="A27" s="1"/>
      <c r="B27" s="9"/>
      <c r="C27" s="7"/>
      <c r="D27" s="7"/>
      <c r="E27" s="7"/>
      <c r="F27" s="1"/>
      <c r="G27" s="1"/>
    </row>
    <row r="28" spans="1:7" x14ac:dyDescent="0.25">
      <c r="A28" s="1"/>
      <c r="B28" s="9"/>
      <c r="C28" s="7"/>
      <c r="D28" s="7"/>
      <c r="E28" s="7"/>
      <c r="F28" s="1"/>
      <c r="G28" s="1"/>
    </row>
    <row r="29" spans="1:7" x14ac:dyDescent="0.25">
      <c r="A29" s="1"/>
      <c r="B29" s="9"/>
      <c r="C29" s="7"/>
      <c r="D29" s="7"/>
      <c r="E29" s="7"/>
      <c r="F29" s="1"/>
      <c r="G29" s="1"/>
    </row>
    <row r="30" spans="1:7" x14ac:dyDescent="0.25">
      <c r="A30" s="1"/>
      <c r="B30" s="9"/>
      <c r="C30" s="7"/>
      <c r="D30" s="7"/>
      <c r="E30" s="7"/>
      <c r="F30" s="1"/>
      <c r="G30" s="1"/>
    </row>
    <row r="31" spans="1:7" x14ac:dyDescent="0.25">
      <c r="A31" s="1"/>
      <c r="B31" s="9"/>
      <c r="C31" s="7"/>
      <c r="D31" s="7"/>
      <c r="E31" s="7"/>
      <c r="F31" s="1"/>
      <c r="G31" s="1"/>
    </row>
    <row r="32" spans="1:7" x14ac:dyDescent="0.25">
      <c r="A32" s="1"/>
      <c r="B32" s="9"/>
      <c r="C32" s="7"/>
      <c r="D32" s="7"/>
      <c r="E32" s="7"/>
      <c r="F32" s="1"/>
      <c r="G32" s="1"/>
    </row>
    <row r="33" spans="1:7" x14ac:dyDescent="0.25">
      <c r="A33" s="1"/>
      <c r="B33" s="9"/>
      <c r="C33" s="7"/>
      <c r="D33" s="7"/>
      <c r="E33" s="7"/>
      <c r="F33" s="1"/>
      <c r="G33" s="1"/>
    </row>
    <row r="34" spans="1:7" x14ac:dyDescent="0.25">
      <c r="A34" s="1"/>
      <c r="B34" s="9"/>
      <c r="C34" s="7"/>
      <c r="D34" s="7"/>
      <c r="E34" s="7"/>
      <c r="F34" s="1"/>
      <c r="G34" s="1"/>
    </row>
    <row r="35" spans="1:7" x14ac:dyDescent="0.25">
      <c r="A35" s="1"/>
      <c r="B35" s="9"/>
      <c r="C35" s="7"/>
      <c r="D35" s="7"/>
      <c r="E35" s="7"/>
      <c r="F35" s="1"/>
      <c r="G35" s="1"/>
    </row>
    <row r="36" spans="1:7" x14ac:dyDescent="0.25">
      <c r="A36" s="11"/>
      <c r="B36" s="11"/>
      <c r="C36" s="12"/>
      <c r="D36" s="11"/>
      <c r="E36" s="12"/>
      <c r="F36" s="11"/>
      <c r="G36" s="11"/>
    </row>
    <row r="37" spans="1:7" x14ac:dyDescent="0.25">
      <c r="A37" s="11"/>
      <c r="B37" s="11"/>
      <c r="C37" s="11"/>
      <c r="D37" s="11"/>
      <c r="E37" s="11"/>
      <c r="F37" s="11"/>
      <c r="G37" s="11"/>
    </row>
    <row r="38" spans="1:7" x14ac:dyDescent="0.25">
      <c r="A38" s="11"/>
      <c r="B38" s="11"/>
      <c r="C38" s="11"/>
      <c r="D38" s="11"/>
      <c r="E38" s="11"/>
      <c r="F38" s="11"/>
      <c r="G38" s="11"/>
    </row>
    <row r="39" spans="1:7" x14ac:dyDescent="0.25">
      <c r="A39" s="11"/>
      <c r="B39" s="11"/>
      <c r="C39" s="11"/>
      <c r="D39" s="11"/>
      <c r="E39" s="11"/>
      <c r="F39" s="11"/>
      <c r="G39" s="11"/>
    </row>
    <row r="40" spans="1:7" x14ac:dyDescent="0.25">
      <c r="A40" s="11"/>
      <c r="B40" s="11"/>
      <c r="C40" s="11"/>
      <c r="D40" s="11"/>
      <c r="E40" s="11"/>
      <c r="F40" s="11"/>
      <c r="G40" s="11"/>
    </row>
    <row r="41" spans="1:7" ht="10.5" customHeight="1" x14ac:dyDescent="0.25">
      <c r="A41" s="11"/>
      <c r="B41" s="11"/>
      <c r="C41" s="11"/>
      <c r="D41" s="11"/>
      <c r="E41" s="11"/>
      <c r="F41" s="11"/>
      <c r="G41" s="11"/>
    </row>
    <row r="42" spans="1:7" hidden="1" x14ac:dyDescent="0.25">
      <c r="A42" s="11"/>
      <c r="B42" s="11"/>
      <c r="C42" s="11"/>
      <c r="D42" s="11"/>
      <c r="E42" s="11"/>
      <c r="F42" s="11"/>
      <c r="G42" s="11"/>
    </row>
    <row r="43" spans="1:7" hidden="1" x14ac:dyDescent="0.25">
      <c r="A43" s="11"/>
      <c r="B43" s="11"/>
      <c r="C43" s="11"/>
      <c r="D43" s="11"/>
      <c r="E43" s="11"/>
      <c r="F43" s="11"/>
      <c r="G43" s="11"/>
    </row>
    <row r="44" spans="1:7" x14ac:dyDescent="0.25">
      <c r="A44" s="11"/>
      <c r="B44" s="11"/>
      <c r="C44" s="11"/>
      <c r="D44" s="11"/>
      <c r="E44" s="11"/>
      <c r="F44" s="11"/>
      <c r="G44" s="11"/>
    </row>
    <row r="45" spans="1:7" x14ac:dyDescent="0.25">
      <c r="A45" s="13"/>
      <c r="B45" s="13"/>
      <c r="C45" s="13"/>
      <c r="D45" s="13"/>
      <c r="E45" s="13"/>
      <c r="F45" s="13"/>
      <c r="G45" s="13"/>
    </row>
    <row r="46" spans="1:7" x14ac:dyDescent="0.25">
      <c r="A46" s="13"/>
      <c r="B46" s="13"/>
      <c r="C46" s="13"/>
      <c r="D46" s="13"/>
      <c r="E46" s="13"/>
      <c r="F46" s="13"/>
      <c r="G46" s="13"/>
    </row>
    <row r="47" spans="1:7" x14ac:dyDescent="0.25">
      <c r="A47" s="13"/>
      <c r="B47" s="13"/>
      <c r="C47" s="13"/>
      <c r="D47" s="13"/>
      <c r="E47" s="13"/>
      <c r="F47" s="13"/>
      <c r="G47" s="13"/>
    </row>
    <row r="48" spans="1:7" x14ac:dyDescent="0.25">
      <c r="A48" s="13"/>
      <c r="B48" s="13"/>
      <c r="C48" s="13"/>
      <c r="D48" s="13"/>
      <c r="E48" s="13"/>
      <c r="F48" s="13"/>
      <c r="G48" s="13"/>
    </row>
  </sheetData>
  <protectedRanges>
    <protectedRange sqref="B10:D13 B16:E19" name="Rango1_1"/>
  </protectedRanges>
  <dataConsolidate/>
  <mergeCells count="13">
    <mergeCell ref="A15:A16"/>
    <mergeCell ref="B15:B16"/>
    <mergeCell ref="C15:C16"/>
    <mergeCell ref="D15:D16"/>
    <mergeCell ref="E15:G15"/>
    <mergeCell ref="A2:G2"/>
    <mergeCell ref="A14:E14"/>
    <mergeCell ref="A3:G3"/>
    <mergeCell ref="A4:G4"/>
    <mergeCell ref="A5:G5"/>
    <mergeCell ref="A6:G6"/>
    <mergeCell ref="A8:D8"/>
    <mergeCell ref="A7:G7"/>
  </mergeCells>
  <dataValidations count="1">
    <dataValidation allowBlank="1" showErrorMessage="1" sqref="J15" xr:uid="{00000000-0002-0000-0000-000000000000}"/>
  </dataValidations>
  <pageMargins left="1.4960629921259843" right="0.70866141732283472" top="0.74803149606299213" bottom="0.74803149606299213" header="0.31496062992125984" footer="0.31496062992125984"/>
  <pageSetup scale="79" orientation="landscape" horizontalDpi="360" verticalDpi="36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0" tint="-0.14999847407452621"/>
  </sheetPr>
  <dimension ref="A1:G27"/>
  <sheetViews>
    <sheetView showGridLines="0" topLeftCell="A13" zoomScaleNormal="100" zoomScaleSheetLayoutView="160" workbookViewId="0">
      <selection activeCell="I11" sqref="I11"/>
    </sheetView>
  </sheetViews>
  <sheetFormatPr baseColWidth="10" defaultRowHeight="15" x14ac:dyDescent="0.25"/>
  <cols>
    <col min="1" max="1" width="14.85546875" style="4" customWidth="1"/>
    <col min="2" max="2" width="51.5703125" style="4" customWidth="1"/>
    <col min="3" max="3" width="20.85546875" style="4" customWidth="1"/>
    <col min="4" max="4" width="19.28515625" style="4" customWidth="1"/>
    <col min="5" max="5" width="24.140625" style="4" customWidth="1"/>
    <col min="6" max="6" width="11.42578125" style="4"/>
    <col min="7" max="7" width="13.7109375" style="4" bestFit="1" customWidth="1"/>
    <col min="8" max="16384" width="11.42578125" style="4"/>
  </cols>
  <sheetData>
    <row r="1" spans="1:6" x14ac:dyDescent="0.25">
      <c r="A1" s="81"/>
      <c r="B1" s="81"/>
      <c r="C1" s="81"/>
      <c r="D1" s="81"/>
      <c r="E1" s="3" t="s">
        <v>175</v>
      </c>
      <c r="F1" s="84"/>
    </row>
    <row r="2" spans="1:6" x14ac:dyDescent="0.25">
      <c r="A2" s="157" t="s">
        <v>121</v>
      </c>
      <c r="B2" s="157"/>
      <c r="C2" s="157"/>
      <c r="D2" s="157"/>
      <c r="E2" s="157"/>
      <c r="F2" s="82"/>
    </row>
    <row r="3" spans="1:6" ht="15.75" customHeight="1" x14ac:dyDescent="0.25">
      <c r="A3" s="157" t="s">
        <v>9</v>
      </c>
      <c r="B3" s="157"/>
      <c r="C3" s="157"/>
      <c r="D3" s="157"/>
      <c r="E3" s="157"/>
      <c r="F3" s="84"/>
    </row>
    <row r="4" spans="1:6" x14ac:dyDescent="0.25">
      <c r="A4" s="157" t="s">
        <v>62</v>
      </c>
      <c r="B4" s="157"/>
      <c r="C4" s="157"/>
      <c r="D4" s="157"/>
      <c r="E4" s="157"/>
      <c r="F4" s="84"/>
    </row>
    <row r="5" spans="1:6" x14ac:dyDescent="0.25">
      <c r="A5" s="159" t="s">
        <v>4</v>
      </c>
      <c r="B5" s="159"/>
      <c r="C5" s="159"/>
      <c r="D5" s="159"/>
      <c r="E5" s="159"/>
      <c r="F5" s="84"/>
    </row>
    <row r="6" spans="1:6" x14ac:dyDescent="0.25">
      <c r="A6" s="159" t="s">
        <v>243</v>
      </c>
      <c r="B6" s="159"/>
      <c r="C6" s="159"/>
      <c r="D6" s="159"/>
      <c r="E6" s="159"/>
      <c r="F6" s="159"/>
    </row>
    <row r="7" spans="1:6" x14ac:dyDescent="0.25">
      <c r="A7" s="171"/>
      <c r="B7" s="171"/>
      <c r="C7" s="6"/>
      <c r="D7" s="6"/>
      <c r="E7" s="6"/>
    </row>
    <row r="8" spans="1:6" ht="20.25" customHeight="1" x14ac:dyDescent="0.25">
      <c r="A8" s="184" t="s">
        <v>13</v>
      </c>
      <c r="B8" s="185" t="s">
        <v>14</v>
      </c>
      <c r="C8" s="186" t="s">
        <v>16</v>
      </c>
      <c r="D8" s="186" t="s">
        <v>57</v>
      </c>
      <c r="E8" s="186" t="s">
        <v>29</v>
      </c>
    </row>
    <row r="9" spans="1:6" x14ac:dyDescent="0.25">
      <c r="A9" s="101">
        <v>41</v>
      </c>
      <c r="B9" s="102" t="s">
        <v>144</v>
      </c>
      <c r="C9" s="57">
        <f>SUM(C10:C11)</f>
        <v>7321909.2100000009</v>
      </c>
      <c r="D9" s="51"/>
      <c r="E9" s="51"/>
    </row>
    <row r="10" spans="1:6" ht="72" x14ac:dyDescent="0.25">
      <c r="A10" s="100">
        <v>415</v>
      </c>
      <c r="B10" s="40" t="s">
        <v>155</v>
      </c>
      <c r="C10" s="46">
        <v>1600729.35</v>
      </c>
      <c r="D10" s="51"/>
      <c r="E10" s="106" t="s">
        <v>145</v>
      </c>
    </row>
    <row r="11" spans="1:6" ht="60" x14ac:dyDescent="0.25">
      <c r="A11" s="100">
        <v>417</v>
      </c>
      <c r="B11" s="40" t="s">
        <v>156</v>
      </c>
      <c r="C11" s="46">
        <v>5721179.8600000003</v>
      </c>
      <c r="D11" s="51"/>
      <c r="E11" s="106" t="s">
        <v>154</v>
      </c>
    </row>
    <row r="12" spans="1:6" ht="48" x14ac:dyDescent="0.25">
      <c r="A12" s="100">
        <v>42</v>
      </c>
      <c r="B12" s="40" t="s">
        <v>157</v>
      </c>
      <c r="C12" s="57">
        <f>SUM(C13:C13)</f>
        <v>730036614.62</v>
      </c>
      <c r="D12" s="51"/>
      <c r="E12" s="51"/>
    </row>
    <row r="13" spans="1:6" ht="48.75" x14ac:dyDescent="0.25">
      <c r="A13" s="100">
        <v>422</v>
      </c>
      <c r="B13" s="40" t="s">
        <v>158</v>
      </c>
      <c r="C13" s="46">
        <v>730036614.62</v>
      </c>
      <c r="D13" s="51"/>
      <c r="E13" s="103" t="s">
        <v>146</v>
      </c>
    </row>
    <row r="14" spans="1:6" x14ac:dyDescent="0.25">
      <c r="A14" s="97"/>
      <c r="B14" s="40"/>
      <c r="C14" s="46"/>
      <c r="D14" s="51"/>
      <c r="E14" s="51"/>
    </row>
    <row r="15" spans="1:6" x14ac:dyDescent="0.25">
      <c r="A15" s="97"/>
      <c r="B15" s="102" t="s">
        <v>6</v>
      </c>
      <c r="C15" s="57">
        <f>C9+C12</f>
        <v>737358523.83000004</v>
      </c>
      <c r="D15" s="51"/>
      <c r="E15" s="51"/>
    </row>
    <row r="16" spans="1:6" x14ac:dyDescent="0.25">
      <c r="A16" s="154" t="s">
        <v>233</v>
      </c>
      <c r="B16" s="66"/>
      <c r="C16" s="61"/>
      <c r="D16" s="62"/>
      <c r="E16" s="62"/>
    </row>
    <row r="17" spans="1:7" x14ac:dyDescent="0.25">
      <c r="A17" s="44"/>
      <c r="B17" s="66"/>
      <c r="C17" s="61"/>
      <c r="D17" s="62"/>
      <c r="E17" s="62"/>
    </row>
    <row r="18" spans="1:7" x14ac:dyDescent="0.25">
      <c r="A18" s="44"/>
      <c r="B18" s="66"/>
      <c r="C18" s="61"/>
      <c r="D18" s="61"/>
      <c r="E18" s="64"/>
      <c r="F18" s="44"/>
      <c r="G18" s="44"/>
    </row>
    <row r="19" spans="1:7" x14ac:dyDescent="0.25">
      <c r="A19" s="79"/>
      <c r="B19" s="9"/>
      <c r="C19" s="7"/>
      <c r="D19" s="7"/>
      <c r="E19" s="7"/>
      <c r="F19" s="1"/>
      <c r="G19" s="1"/>
    </row>
    <row r="20" spans="1:7" x14ac:dyDescent="0.25">
      <c r="A20" s="1"/>
      <c r="B20" s="9"/>
      <c r="C20" s="7"/>
      <c r="D20" s="7"/>
      <c r="E20" s="7"/>
      <c r="F20" s="1"/>
      <c r="G20" s="1"/>
    </row>
    <row r="21" spans="1:7" x14ac:dyDescent="0.25">
      <c r="A21" s="1"/>
      <c r="B21" s="9"/>
      <c r="C21" s="7"/>
      <c r="D21" s="7"/>
      <c r="E21" s="7"/>
      <c r="F21" s="1"/>
      <c r="G21" s="1"/>
    </row>
    <row r="22" spans="1:7" x14ac:dyDescent="0.25">
      <c r="A22" s="1"/>
      <c r="B22" s="9"/>
      <c r="C22" s="7"/>
      <c r="D22" s="7"/>
      <c r="E22" s="7"/>
      <c r="F22" s="1"/>
      <c r="G22" s="1"/>
    </row>
    <row r="23" spans="1:7" x14ac:dyDescent="0.25">
      <c r="A23" s="1"/>
      <c r="B23" s="9"/>
      <c r="C23" s="7"/>
      <c r="D23" s="7"/>
      <c r="E23" s="7"/>
      <c r="F23" s="1"/>
      <c r="G23" s="1"/>
    </row>
    <row r="24" spans="1:7" x14ac:dyDescent="0.25">
      <c r="A24" s="1"/>
      <c r="B24" s="9"/>
      <c r="C24" s="7"/>
      <c r="D24" s="7"/>
      <c r="E24" s="7"/>
      <c r="F24" s="1"/>
      <c r="G24" s="1"/>
    </row>
    <row r="25" spans="1:7" x14ac:dyDescent="0.25">
      <c r="A25" s="1"/>
      <c r="B25" s="9"/>
      <c r="C25" s="7"/>
      <c r="D25" s="7"/>
      <c r="E25" s="7"/>
      <c r="F25" s="1"/>
      <c r="G25" s="1"/>
    </row>
    <row r="26" spans="1:7" x14ac:dyDescent="0.25">
      <c r="A26" s="1"/>
      <c r="B26" s="9"/>
      <c r="C26" s="7"/>
      <c r="D26" s="7"/>
      <c r="E26" s="7"/>
      <c r="F26" s="1"/>
      <c r="G26" s="1"/>
    </row>
    <row r="27" spans="1:7" x14ac:dyDescent="0.25">
      <c r="A27" s="1"/>
      <c r="B27" s="9"/>
      <c r="C27" s="7"/>
      <c r="D27" s="7"/>
      <c r="E27" s="7"/>
      <c r="F27" s="1"/>
      <c r="G27" s="1"/>
    </row>
  </sheetData>
  <protectedRanges>
    <protectedRange sqref="B9:D17" name="Rango1_1"/>
  </protectedRanges>
  <mergeCells count="6">
    <mergeCell ref="A7:B7"/>
    <mergeCell ref="A2:E2"/>
    <mergeCell ref="A3:E3"/>
    <mergeCell ref="A4:E4"/>
    <mergeCell ref="A5:E5"/>
    <mergeCell ref="A6:F6"/>
  </mergeCells>
  <pageMargins left="1.07" right="0.70866141732283472" top="0.74803149606299213" bottom="0.74803149606299213" header="0.31496062992125984" footer="0.31496062992125984"/>
  <pageSetup scale="83" orientation="landscape" horizontalDpi="360" verticalDpi="36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25"/>
  <sheetViews>
    <sheetView showGridLines="0" zoomScaleNormal="100" zoomScaleSheetLayoutView="100" workbookViewId="0">
      <selection activeCell="I10" sqref="I10"/>
    </sheetView>
  </sheetViews>
  <sheetFormatPr baseColWidth="10" defaultRowHeight="15" x14ac:dyDescent="0.25"/>
  <cols>
    <col min="1" max="1" width="14.85546875" style="4" customWidth="1"/>
    <col min="2" max="2" width="40.140625" style="4" customWidth="1"/>
    <col min="3" max="3" width="20.85546875" style="4" customWidth="1"/>
    <col min="4" max="4" width="19.28515625" style="4" customWidth="1"/>
    <col min="5" max="5" width="19" style="4" customWidth="1"/>
    <col min="6" max="16384" width="11.42578125" style="4"/>
  </cols>
  <sheetData>
    <row r="1" spans="1:7" x14ac:dyDescent="0.25">
      <c r="A1" s="81"/>
      <c r="B1" s="81"/>
      <c r="C1" s="81"/>
      <c r="D1" s="81"/>
      <c r="F1" s="3" t="s">
        <v>176</v>
      </c>
    </row>
    <row r="2" spans="1:7" x14ac:dyDescent="0.25">
      <c r="A2" s="157" t="s">
        <v>121</v>
      </c>
      <c r="B2" s="157"/>
      <c r="C2" s="157"/>
      <c r="D2" s="157"/>
      <c r="E2" s="157"/>
      <c r="F2" s="157"/>
    </row>
    <row r="3" spans="1:7" ht="15.75" customHeight="1" x14ac:dyDescent="0.25">
      <c r="A3" s="157" t="s">
        <v>9</v>
      </c>
      <c r="B3" s="157"/>
      <c r="C3" s="157"/>
      <c r="D3" s="157"/>
      <c r="E3" s="157"/>
      <c r="F3" s="84"/>
    </row>
    <row r="4" spans="1:7" x14ac:dyDescent="0.25">
      <c r="A4" s="157" t="s">
        <v>62</v>
      </c>
      <c r="B4" s="157"/>
      <c r="C4" s="157"/>
      <c r="D4" s="157"/>
      <c r="E4" s="157"/>
      <c r="F4" s="84"/>
    </row>
    <row r="5" spans="1:7" x14ac:dyDescent="0.25">
      <c r="A5" s="159" t="s">
        <v>5</v>
      </c>
      <c r="B5" s="159"/>
      <c r="C5" s="159"/>
      <c r="D5" s="159"/>
      <c r="E5" s="159"/>
      <c r="F5" s="84"/>
    </row>
    <row r="6" spans="1:7" x14ac:dyDescent="0.25">
      <c r="A6" s="159" t="s">
        <v>242</v>
      </c>
      <c r="B6" s="159"/>
      <c r="C6" s="159"/>
      <c r="D6" s="159"/>
      <c r="E6" s="159"/>
      <c r="F6" s="159"/>
    </row>
    <row r="7" spans="1:7" x14ac:dyDescent="0.25">
      <c r="A7" s="171"/>
      <c r="B7" s="171"/>
      <c r="C7" s="6"/>
      <c r="D7" s="6"/>
      <c r="E7" s="6"/>
    </row>
    <row r="8" spans="1:7" ht="20.25" customHeight="1" x14ac:dyDescent="0.25">
      <c r="A8" s="184" t="s">
        <v>13</v>
      </c>
      <c r="B8" s="185" t="s">
        <v>14</v>
      </c>
      <c r="C8" s="186" t="s">
        <v>16</v>
      </c>
      <c r="D8" s="186" t="s">
        <v>57</v>
      </c>
      <c r="E8" s="186" t="s">
        <v>29</v>
      </c>
    </row>
    <row r="9" spans="1:7" x14ac:dyDescent="0.25">
      <c r="A9" s="97">
        <v>4.3</v>
      </c>
      <c r="B9" s="40" t="s">
        <v>147</v>
      </c>
      <c r="C9" s="155">
        <v>132794.51</v>
      </c>
      <c r="D9" s="51"/>
      <c r="E9" s="51"/>
    </row>
    <row r="10" spans="1:7" x14ac:dyDescent="0.25">
      <c r="A10" s="97" t="s">
        <v>223</v>
      </c>
      <c r="B10" s="40" t="s">
        <v>148</v>
      </c>
      <c r="C10" s="46">
        <v>0</v>
      </c>
      <c r="D10" s="51"/>
      <c r="E10" s="51"/>
    </row>
    <row r="11" spans="1:7" x14ac:dyDescent="0.25">
      <c r="A11" s="97" t="s">
        <v>224</v>
      </c>
      <c r="B11" s="40" t="s">
        <v>149</v>
      </c>
      <c r="C11" s="46">
        <v>0</v>
      </c>
      <c r="D11" s="51"/>
      <c r="E11" s="51"/>
    </row>
    <row r="12" spans="1:7" x14ac:dyDescent="0.25">
      <c r="A12" s="97"/>
      <c r="B12" s="40"/>
      <c r="C12" s="46"/>
      <c r="D12" s="51"/>
      <c r="E12" s="51"/>
    </row>
    <row r="13" spans="1:7" x14ac:dyDescent="0.25">
      <c r="A13" s="39"/>
      <c r="B13" s="104" t="s">
        <v>6</v>
      </c>
      <c r="C13" s="57">
        <f>SUM(C9:C12)</f>
        <v>132794.51</v>
      </c>
      <c r="D13" s="51"/>
      <c r="E13" s="51"/>
    </row>
    <row r="14" spans="1:7" x14ac:dyDescent="0.25">
      <c r="A14" s="154" t="s">
        <v>233</v>
      </c>
      <c r="B14" s="66"/>
      <c r="C14" s="61"/>
      <c r="D14" s="62"/>
      <c r="E14" s="62"/>
    </row>
    <row r="16" spans="1:7" x14ac:dyDescent="0.25">
      <c r="A16" s="44"/>
      <c r="B16" s="66"/>
      <c r="C16" s="61"/>
      <c r="D16" s="61"/>
      <c r="E16" s="64"/>
      <c r="F16" s="44"/>
      <c r="G16" s="44"/>
    </row>
    <row r="17" spans="1:7" x14ac:dyDescent="0.25">
      <c r="A17" s="79"/>
      <c r="B17" s="9"/>
      <c r="C17" s="7"/>
      <c r="D17" s="7"/>
      <c r="E17" s="7"/>
      <c r="F17" s="1"/>
      <c r="G17" s="1"/>
    </row>
    <row r="18" spans="1:7" x14ac:dyDescent="0.25">
      <c r="A18" s="1"/>
      <c r="B18" s="9"/>
      <c r="C18" s="7"/>
      <c r="D18" s="7"/>
      <c r="E18" s="7"/>
      <c r="F18" s="1"/>
      <c r="G18" s="1"/>
    </row>
    <row r="19" spans="1:7" x14ac:dyDescent="0.25">
      <c r="A19" s="1"/>
      <c r="B19" s="9"/>
      <c r="C19" s="7"/>
      <c r="D19" s="7"/>
      <c r="E19" s="7"/>
      <c r="F19" s="1"/>
      <c r="G19" s="1"/>
    </row>
    <row r="20" spans="1:7" x14ac:dyDescent="0.25">
      <c r="A20" s="1"/>
      <c r="B20" s="9"/>
      <c r="C20" s="7"/>
      <c r="D20" s="7"/>
      <c r="E20" s="7"/>
      <c r="F20" s="1"/>
      <c r="G20" s="1"/>
    </row>
    <row r="21" spans="1:7" x14ac:dyDescent="0.25">
      <c r="A21" s="1"/>
      <c r="B21" s="9"/>
      <c r="C21" s="7"/>
      <c r="D21" s="7"/>
      <c r="E21" s="7"/>
      <c r="F21" s="1"/>
      <c r="G21" s="1"/>
    </row>
    <row r="22" spans="1:7" x14ac:dyDescent="0.25">
      <c r="A22" s="1"/>
      <c r="B22" s="9"/>
      <c r="C22" s="7"/>
      <c r="D22" s="7"/>
      <c r="E22" s="7"/>
      <c r="F22" s="1"/>
      <c r="G22" s="1"/>
    </row>
    <row r="23" spans="1:7" x14ac:dyDescent="0.25">
      <c r="A23" s="1"/>
      <c r="B23" s="9"/>
      <c r="C23" s="7"/>
      <c r="D23" s="7"/>
      <c r="E23" s="7"/>
      <c r="F23" s="1"/>
      <c r="G23" s="1"/>
    </row>
    <row r="24" spans="1:7" x14ac:dyDescent="0.25">
      <c r="A24" s="1"/>
      <c r="B24" s="9"/>
      <c r="C24" s="7"/>
      <c r="D24" s="7"/>
      <c r="E24" s="7"/>
      <c r="F24" s="1"/>
      <c r="G24" s="1"/>
    </row>
    <row r="25" spans="1:7" x14ac:dyDescent="0.25">
      <c r="A25" s="1"/>
      <c r="B25" s="9"/>
      <c r="C25" s="7"/>
      <c r="D25" s="7"/>
      <c r="E25" s="7"/>
      <c r="F25" s="1"/>
      <c r="G25" s="1"/>
    </row>
  </sheetData>
  <protectedRanges>
    <protectedRange sqref="B9:D14" name="Rango1_1"/>
  </protectedRanges>
  <mergeCells count="6">
    <mergeCell ref="A7:B7"/>
    <mergeCell ref="A2:F2"/>
    <mergeCell ref="A3:E3"/>
    <mergeCell ref="A4:E4"/>
    <mergeCell ref="A5:E5"/>
    <mergeCell ref="A6:F6"/>
  </mergeCells>
  <pageMargins left="1.4960629921259843" right="0.70866141732283472" top="0.74803149606299213" bottom="0.74803149606299213" header="0.31496062992125984" footer="0.31496062992125984"/>
  <pageSetup scale="81" orientation="landscape" horizontalDpi="360" verticalDpi="36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I30"/>
  <sheetViews>
    <sheetView showGridLines="0" topLeftCell="A19" zoomScaleNormal="100" zoomScaleSheetLayoutView="150" workbookViewId="0">
      <selection activeCell="H11" sqref="H11"/>
    </sheetView>
  </sheetViews>
  <sheetFormatPr baseColWidth="10" defaultRowHeight="15" x14ac:dyDescent="0.25"/>
  <cols>
    <col min="1" max="1" width="6.42578125" style="4" customWidth="1"/>
    <col min="2" max="2" width="17" style="4" customWidth="1"/>
    <col min="3" max="3" width="37.5703125" style="4" customWidth="1"/>
    <col min="4" max="4" width="18.7109375" style="4" customWidth="1"/>
    <col min="5" max="5" width="6.85546875" style="4" customWidth="1"/>
    <col min="6" max="6" width="26.7109375" style="4" customWidth="1"/>
    <col min="7" max="7" width="21.85546875" style="4" customWidth="1"/>
    <col min="8" max="8" width="15.28515625" style="4" bestFit="1" customWidth="1"/>
    <col min="9" max="9" width="15.140625" style="4" bestFit="1" customWidth="1"/>
    <col min="10" max="16384" width="11.42578125" style="4"/>
  </cols>
  <sheetData>
    <row r="1" spans="2:9" x14ac:dyDescent="0.25">
      <c r="B1" s="81"/>
      <c r="C1" s="81"/>
      <c r="D1" s="81"/>
      <c r="E1" s="81"/>
      <c r="G1" s="14" t="s">
        <v>177</v>
      </c>
    </row>
    <row r="2" spans="2:9" x14ac:dyDescent="0.25">
      <c r="B2" s="157" t="s">
        <v>121</v>
      </c>
      <c r="C2" s="157"/>
      <c r="D2" s="157"/>
      <c r="E2" s="157"/>
      <c r="F2" s="157"/>
      <c r="G2" s="157"/>
    </row>
    <row r="3" spans="2:9" ht="15.75" customHeight="1" x14ac:dyDescent="0.25">
      <c r="B3" s="157" t="s">
        <v>9</v>
      </c>
      <c r="C3" s="157"/>
      <c r="D3" s="157"/>
      <c r="E3" s="157"/>
      <c r="F3" s="157"/>
      <c r="G3" s="84"/>
    </row>
    <row r="4" spans="2:9" x14ac:dyDescent="0.25">
      <c r="B4" s="157" t="s">
        <v>62</v>
      </c>
      <c r="C4" s="157"/>
      <c r="D4" s="157"/>
      <c r="E4" s="157"/>
      <c r="F4" s="157"/>
      <c r="G4" s="84"/>
    </row>
    <row r="5" spans="2:9" x14ac:dyDescent="0.25">
      <c r="B5" s="159" t="s">
        <v>63</v>
      </c>
      <c r="C5" s="159"/>
      <c r="D5" s="159"/>
      <c r="E5" s="159"/>
      <c r="F5" s="159"/>
      <c r="G5" s="84"/>
    </row>
    <row r="6" spans="2:9" x14ac:dyDescent="0.25">
      <c r="B6" s="159" t="s">
        <v>242</v>
      </c>
      <c r="C6" s="159"/>
      <c r="D6" s="159"/>
      <c r="E6" s="159"/>
      <c r="F6" s="159"/>
      <c r="G6" s="83"/>
    </row>
    <row r="7" spans="2:9" x14ac:dyDescent="0.25">
      <c r="B7" s="90"/>
      <c r="C7" s="90"/>
      <c r="D7" s="90"/>
      <c r="E7" s="90"/>
      <c r="F7" s="90"/>
      <c r="G7" s="84"/>
    </row>
    <row r="8" spans="2:9" ht="23.25" customHeight="1" x14ac:dyDescent="0.25">
      <c r="B8" s="173" t="s">
        <v>64</v>
      </c>
      <c r="C8" s="173"/>
      <c r="D8" s="173"/>
      <c r="E8" s="173"/>
      <c r="F8" s="173"/>
      <c r="G8" s="84"/>
    </row>
    <row r="9" spans="2:9" ht="22.5" customHeight="1" x14ac:dyDescent="0.25">
      <c r="B9" s="184" t="s">
        <v>13</v>
      </c>
      <c r="C9" s="185" t="s">
        <v>14</v>
      </c>
      <c r="D9" s="186" t="s">
        <v>16</v>
      </c>
      <c r="E9" s="186" t="s">
        <v>65</v>
      </c>
      <c r="F9" s="186" t="s">
        <v>66</v>
      </c>
    </row>
    <row r="10" spans="2:9" x14ac:dyDescent="0.25">
      <c r="B10" s="111">
        <v>51</v>
      </c>
      <c r="C10" s="102" t="s">
        <v>150</v>
      </c>
      <c r="D10" s="57">
        <f>D11+D12+D13</f>
        <v>638721505.63000011</v>
      </c>
      <c r="E10" s="124">
        <v>98</v>
      </c>
      <c r="F10" s="51"/>
      <c r="I10" s="105"/>
    </row>
    <row r="11" spans="2:9" ht="48" x14ac:dyDescent="0.25">
      <c r="B11" s="100">
        <v>511</v>
      </c>
      <c r="C11" s="40" t="s">
        <v>151</v>
      </c>
      <c r="D11" s="46">
        <v>543646959.47000003</v>
      </c>
      <c r="E11" s="125">
        <v>83.03</v>
      </c>
      <c r="F11" s="106" t="s">
        <v>161</v>
      </c>
      <c r="H11" s="127"/>
      <c r="I11" s="105"/>
    </row>
    <row r="12" spans="2:9" ht="75.75" customHeight="1" x14ac:dyDescent="0.25">
      <c r="B12" s="100">
        <v>512</v>
      </c>
      <c r="C12" s="40" t="s">
        <v>152</v>
      </c>
      <c r="D12" s="46">
        <v>26205536.219999999</v>
      </c>
      <c r="E12" s="125">
        <v>4.0021517810000002</v>
      </c>
      <c r="F12" s="103" t="s">
        <v>162</v>
      </c>
      <c r="I12" s="105"/>
    </row>
    <row r="13" spans="2:9" ht="126.75" customHeight="1" x14ac:dyDescent="0.25">
      <c r="B13" s="100">
        <v>513</v>
      </c>
      <c r="C13" s="40" t="s">
        <v>153</v>
      </c>
      <c r="D13" s="46">
        <v>68869009.939999998</v>
      </c>
      <c r="E13" s="125">
        <v>10.51</v>
      </c>
      <c r="F13" s="106" t="s">
        <v>163</v>
      </c>
      <c r="I13" s="105"/>
    </row>
    <row r="14" spans="2:9" x14ac:dyDescent="0.25">
      <c r="B14" s="111">
        <v>55</v>
      </c>
      <c r="C14" s="102" t="s">
        <v>159</v>
      </c>
      <c r="D14" s="57">
        <f>+D15</f>
        <v>16064660.83</v>
      </c>
      <c r="E14" s="126">
        <f>+D14/D16*100</f>
        <v>2.4534209262317033</v>
      </c>
      <c r="F14" s="51"/>
      <c r="I14" s="105"/>
    </row>
    <row r="15" spans="2:9" ht="36" x14ac:dyDescent="0.25">
      <c r="B15" s="100">
        <v>551</v>
      </c>
      <c r="C15" s="40" t="s">
        <v>160</v>
      </c>
      <c r="D15" s="46">
        <v>16064660.83</v>
      </c>
      <c r="E15" s="125">
        <v>2.4500000000000002</v>
      </c>
      <c r="F15" s="106" t="s">
        <v>164</v>
      </c>
      <c r="I15" s="105"/>
    </row>
    <row r="16" spans="2:9" x14ac:dyDescent="0.25">
      <c r="B16" s="100"/>
      <c r="C16" s="102" t="s">
        <v>6</v>
      </c>
      <c r="D16" s="57">
        <f>D10+D14</f>
        <v>654786166.46000016</v>
      </c>
      <c r="E16" s="124">
        <f>+E11+E12+E13+E15</f>
        <v>99.992151781000004</v>
      </c>
      <c r="F16" s="51"/>
      <c r="H16" s="127"/>
      <c r="I16" s="105"/>
    </row>
    <row r="17" spans="2:6" ht="18.75" customHeight="1" x14ac:dyDescent="0.25">
      <c r="B17" s="154" t="s">
        <v>237</v>
      </c>
      <c r="C17" s="25"/>
      <c r="D17" s="61"/>
      <c r="E17" s="23"/>
      <c r="F17" s="23"/>
    </row>
    <row r="19" spans="2:6" x14ac:dyDescent="0.25">
      <c r="B19" s="154"/>
      <c r="C19" s="25"/>
      <c r="D19" s="61"/>
      <c r="E19" s="23"/>
      <c r="F19" s="23"/>
    </row>
    <row r="20" spans="2:6" x14ac:dyDescent="0.25">
      <c r="B20" s="1"/>
      <c r="C20" s="25"/>
      <c r="D20" s="24"/>
      <c r="E20" s="23"/>
      <c r="F20" s="23"/>
    </row>
    <row r="21" spans="2:6" ht="13.5" customHeight="1" x14ac:dyDescent="0.25">
      <c r="B21" s="1"/>
      <c r="C21" s="25"/>
      <c r="D21" s="24"/>
      <c r="E21" s="23"/>
      <c r="F21" s="23"/>
    </row>
    <row r="22" spans="2:6" x14ac:dyDescent="0.25">
      <c r="B22" s="1"/>
      <c r="C22" s="25"/>
      <c r="D22" s="24"/>
      <c r="E22" s="23"/>
      <c r="F22" s="23"/>
    </row>
    <row r="23" spans="2:6" x14ac:dyDescent="0.25">
      <c r="B23" s="1"/>
      <c r="C23" s="25"/>
      <c r="D23" s="24"/>
      <c r="E23" s="23"/>
      <c r="F23" s="23"/>
    </row>
    <row r="24" spans="2:6" x14ac:dyDescent="0.25">
      <c r="B24" s="1"/>
      <c r="C24" s="25"/>
      <c r="D24" s="24"/>
      <c r="E24" s="23"/>
      <c r="F24" s="23"/>
    </row>
    <row r="25" spans="2:6" x14ac:dyDescent="0.25">
      <c r="B25" s="1"/>
      <c r="C25" s="25"/>
      <c r="D25" s="24"/>
      <c r="E25" s="23"/>
      <c r="F25" s="23"/>
    </row>
    <row r="26" spans="2:6" x14ac:dyDescent="0.25">
      <c r="B26" s="1"/>
      <c r="C26" s="25"/>
      <c r="D26" s="24"/>
      <c r="E26" s="23"/>
      <c r="F26" s="23"/>
    </row>
    <row r="27" spans="2:6" x14ac:dyDescent="0.25">
      <c r="B27" s="1"/>
      <c r="C27" s="25"/>
      <c r="D27" s="24"/>
      <c r="E27" s="23"/>
      <c r="F27" s="23"/>
    </row>
    <row r="28" spans="2:6" x14ac:dyDescent="0.25">
      <c r="B28" s="1"/>
      <c r="C28" s="25"/>
      <c r="D28" s="24"/>
      <c r="E28" s="23"/>
      <c r="F28" s="23"/>
    </row>
    <row r="29" spans="2:6" x14ac:dyDescent="0.25">
      <c r="B29" s="11"/>
      <c r="C29" s="172"/>
      <c r="D29" s="172"/>
      <c r="E29" s="172"/>
      <c r="F29" s="172"/>
    </row>
    <row r="30" spans="2:6" x14ac:dyDescent="0.25">
      <c r="B30" s="26"/>
      <c r="C30" s="26"/>
      <c r="D30" s="27"/>
      <c r="E30" s="28"/>
      <c r="F30" s="28"/>
    </row>
  </sheetData>
  <protectedRanges>
    <protectedRange sqref="C10:E17 C19:E28" name="Rango1_1"/>
  </protectedRanges>
  <mergeCells count="7">
    <mergeCell ref="C29:F29"/>
    <mergeCell ref="B8:F8"/>
    <mergeCell ref="B2:G2"/>
    <mergeCell ref="B3:F3"/>
    <mergeCell ref="B4:F4"/>
    <mergeCell ref="B5:F5"/>
    <mergeCell ref="B6:F6"/>
  </mergeCells>
  <pageMargins left="1.99" right="0.70866141732283472" top="0.74803149606299213" bottom="0.74803149606299213" header="0.31496062992125984" footer="0.31496062992125984"/>
  <pageSetup scale="75" orientation="landscape" horizontalDpi="360" verticalDpi="36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14"/>
  <sheetViews>
    <sheetView showGridLines="0" zoomScale="110" zoomScaleNormal="110" zoomScaleSheetLayoutView="100" workbookViewId="0">
      <selection activeCell="I8" sqref="I8"/>
    </sheetView>
  </sheetViews>
  <sheetFormatPr baseColWidth="10" defaultRowHeight="15" x14ac:dyDescent="0.25"/>
  <cols>
    <col min="1" max="1" width="11.42578125" style="4"/>
    <col min="2" max="2" width="31.7109375" style="4" customWidth="1"/>
    <col min="3" max="3" width="17.140625" style="4" customWidth="1"/>
    <col min="4" max="4" width="16.5703125" style="4" customWidth="1"/>
    <col min="5" max="5" width="15.5703125" style="4" customWidth="1"/>
    <col min="6" max="6" width="27.28515625" style="4" bestFit="1" customWidth="1"/>
    <col min="7" max="7" width="13.28515625" style="4" bestFit="1" customWidth="1"/>
    <col min="8" max="16384" width="11.42578125" style="4"/>
  </cols>
  <sheetData>
    <row r="1" spans="1:9" x14ac:dyDescent="0.25">
      <c r="A1" s="1"/>
      <c r="B1" s="1"/>
      <c r="C1" s="1"/>
      <c r="D1" s="1"/>
      <c r="E1" s="2"/>
      <c r="F1" s="175" t="s">
        <v>178</v>
      </c>
      <c r="G1" s="175"/>
    </row>
    <row r="2" spans="1:9" x14ac:dyDescent="0.25">
      <c r="A2" s="157" t="s">
        <v>121</v>
      </c>
      <c r="B2" s="157"/>
      <c r="C2" s="157"/>
      <c r="D2" s="157"/>
      <c r="E2" s="157"/>
      <c r="F2" s="157"/>
      <c r="G2" s="157"/>
    </row>
    <row r="3" spans="1:9" ht="15.75" customHeight="1" x14ac:dyDescent="0.25">
      <c r="A3" s="157" t="s">
        <v>9</v>
      </c>
      <c r="B3" s="157"/>
      <c r="C3" s="157"/>
      <c r="D3" s="157"/>
      <c r="E3" s="157"/>
      <c r="F3" s="157"/>
      <c r="G3" s="157"/>
    </row>
    <row r="4" spans="1:9" x14ac:dyDescent="0.25">
      <c r="A4" s="157" t="s">
        <v>67</v>
      </c>
      <c r="B4" s="157"/>
      <c r="C4" s="157"/>
      <c r="D4" s="157"/>
      <c r="E4" s="157"/>
      <c r="F4" s="157"/>
      <c r="G4" s="157"/>
    </row>
    <row r="5" spans="1:9" x14ac:dyDescent="0.25">
      <c r="A5" s="159" t="s">
        <v>182</v>
      </c>
      <c r="B5" s="159"/>
      <c r="C5" s="159"/>
      <c r="D5" s="159"/>
      <c r="E5" s="159"/>
      <c r="F5" s="159"/>
      <c r="G5" s="159"/>
    </row>
    <row r="6" spans="1:9" x14ac:dyDescent="0.25">
      <c r="A6" s="159" t="s">
        <v>242</v>
      </c>
      <c r="B6" s="159"/>
      <c r="C6" s="159"/>
      <c r="D6" s="159"/>
      <c r="E6" s="159"/>
      <c r="F6" s="159"/>
      <c r="G6" s="159"/>
    </row>
    <row r="7" spans="1:9" x14ac:dyDescent="0.25">
      <c r="A7" s="174"/>
      <c r="B7" s="174"/>
      <c r="C7" s="6"/>
      <c r="D7" s="6"/>
      <c r="E7" s="6"/>
      <c r="F7" s="5"/>
      <c r="G7" s="5"/>
    </row>
    <row r="8" spans="1:9" ht="22.5" customHeight="1" x14ac:dyDescent="0.25">
      <c r="A8" s="184" t="s">
        <v>13</v>
      </c>
      <c r="B8" s="185" t="s">
        <v>14</v>
      </c>
      <c r="C8" s="186" t="s">
        <v>7</v>
      </c>
      <c r="D8" s="186" t="s">
        <v>8</v>
      </c>
      <c r="E8" s="186" t="s">
        <v>68</v>
      </c>
      <c r="F8" s="186" t="s">
        <v>15</v>
      </c>
      <c r="G8" s="186" t="s">
        <v>57</v>
      </c>
    </row>
    <row r="9" spans="1:9" ht="24" x14ac:dyDescent="0.25">
      <c r="A9" s="97" t="s">
        <v>225</v>
      </c>
      <c r="B9" s="128" t="s">
        <v>227</v>
      </c>
      <c r="C9" s="46">
        <v>-124989592.17</v>
      </c>
      <c r="D9" s="46">
        <v>82705151.879999995</v>
      </c>
      <c r="E9" s="51">
        <v>207694744.05000001</v>
      </c>
      <c r="F9" s="39" t="s">
        <v>245</v>
      </c>
      <c r="G9" s="39" t="s">
        <v>246</v>
      </c>
      <c r="I9" s="84"/>
    </row>
    <row r="10" spans="1:9" x14ac:dyDescent="0.25">
      <c r="A10" s="97" t="s">
        <v>226</v>
      </c>
      <c r="B10" s="128" t="s">
        <v>165</v>
      </c>
      <c r="C10" s="46">
        <v>-27824513.73</v>
      </c>
      <c r="D10" s="46">
        <v>-158383152.63</v>
      </c>
      <c r="E10" s="51">
        <v>-130558638.90000001</v>
      </c>
      <c r="F10" s="39" t="s">
        <v>247</v>
      </c>
      <c r="G10" s="39" t="s">
        <v>246</v>
      </c>
    </row>
    <row r="11" spans="1:9" x14ac:dyDescent="0.25">
      <c r="A11" s="39"/>
      <c r="B11" s="46"/>
      <c r="C11" s="46"/>
      <c r="D11" s="51"/>
      <c r="E11" s="51"/>
      <c r="F11" s="39"/>
      <c r="G11" s="39"/>
    </row>
    <row r="12" spans="1:9" x14ac:dyDescent="0.25">
      <c r="A12" s="39"/>
      <c r="B12" s="104" t="s">
        <v>6</v>
      </c>
      <c r="C12" s="57">
        <f>SUM(C9:C11)</f>
        <v>-152814105.90000001</v>
      </c>
      <c r="D12" s="57">
        <f>SUM(D9:D11)</f>
        <v>-75678000.75</v>
      </c>
      <c r="E12" s="57">
        <f>SUM(E9:E11)</f>
        <v>77136105.150000006</v>
      </c>
      <c r="F12" s="39"/>
      <c r="G12" s="39"/>
    </row>
    <row r="13" spans="1:9" x14ac:dyDescent="0.25">
      <c r="A13" s="154" t="s">
        <v>237</v>
      </c>
      <c r="B13" s="20"/>
      <c r="C13" s="21"/>
      <c r="D13" s="22"/>
      <c r="E13" s="22"/>
      <c r="F13" s="11"/>
      <c r="G13" s="11"/>
    </row>
    <row r="14" spans="1:9" x14ac:dyDescent="0.25">
      <c r="A14" s="11"/>
      <c r="B14" s="20"/>
      <c r="C14" s="21"/>
      <c r="D14" s="22"/>
      <c r="E14" s="22"/>
      <c r="F14" s="11"/>
      <c r="G14" s="11"/>
    </row>
  </sheetData>
  <protectedRanges>
    <protectedRange sqref="B9:D14 E12" name="Rango1_1"/>
  </protectedRanges>
  <mergeCells count="7">
    <mergeCell ref="A7:B7"/>
    <mergeCell ref="A6:G6"/>
    <mergeCell ref="F1:G1"/>
    <mergeCell ref="A2:G2"/>
    <mergeCell ref="A3:G3"/>
    <mergeCell ref="A4:G4"/>
    <mergeCell ref="A5:G5"/>
  </mergeCells>
  <pageMargins left="1.4960629921259843" right="0.70866141732283472" top="0.74803149606299213" bottom="0.74803149606299213" header="0.31496062992125984" footer="0.31496062992125984"/>
  <pageSetup scale="80" orientation="landscape" horizontalDpi="360" verticalDpi="36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23"/>
  <sheetViews>
    <sheetView showGridLines="0" zoomScaleNormal="100" zoomScaleSheetLayoutView="120" workbookViewId="0">
      <selection activeCell="H12" sqref="H12"/>
    </sheetView>
  </sheetViews>
  <sheetFormatPr baseColWidth="10" defaultRowHeight="15" x14ac:dyDescent="0.25"/>
  <cols>
    <col min="1" max="1" width="11.42578125" style="4"/>
    <col min="2" max="2" width="31.7109375" style="4" customWidth="1"/>
    <col min="3" max="3" width="17.140625" style="4" customWidth="1"/>
    <col min="4" max="4" width="16.5703125" style="4" customWidth="1"/>
    <col min="5" max="5" width="15.5703125" style="4" customWidth="1"/>
    <col min="6" max="6" width="11.42578125" style="4" customWidth="1"/>
    <col min="7" max="7" width="25.42578125" style="4" customWidth="1"/>
    <col min="8" max="16384" width="11.42578125" style="4"/>
  </cols>
  <sheetData>
    <row r="1" spans="1:7" x14ac:dyDescent="0.25">
      <c r="A1" s="81"/>
      <c r="B1" s="81"/>
      <c r="C1" s="81"/>
      <c r="D1" s="81"/>
      <c r="E1" s="2"/>
      <c r="F1" s="175" t="s">
        <v>179</v>
      </c>
      <c r="G1" s="175"/>
    </row>
    <row r="2" spans="1:7" x14ac:dyDescent="0.25">
      <c r="A2" s="157" t="s">
        <v>121</v>
      </c>
      <c r="B2" s="157"/>
      <c r="C2" s="157"/>
      <c r="D2" s="157"/>
      <c r="E2" s="157"/>
      <c r="F2" s="157"/>
      <c r="G2" s="157"/>
    </row>
    <row r="3" spans="1:7" ht="15.75" customHeight="1" x14ac:dyDescent="0.25">
      <c r="A3" s="157" t="s">
        <v>9</v>
      </c>
      <c r="B3" s="157"/>
      <c r="C3" s="157"/>
      <c r="D3" s="157"/>
      <c r="E3" s="157"/>
      <c r="F3" s="157"/>
      <c r="G3" s="157"/>
    </row>
    <row r="4" spans="1:7" x14ac:dyDescent="0.25">
      <c r="A4" s="157" t="s">
        <v>67</v>
      </c>
      <c r="B4" s="157"/>
      <c r="C4" s="157"/>
      <c r="D4" s="157"/>
      <c r="E4" s="157"/>
      <c r="F4" s="157"/>
      <c r="G4" s="157"/>
    </row>
    <row r="5" spans="1:7" x14ac:dyDescent="0.25">
      <c r="A5" s="159" t="s">
        <v>183</v>
      </c>
      <c r="B5" s="159"/>
      <c r="C5" s="159"/>
      <c r="D5" s="159"/>
      <c r="E5" s="159"/>
      <c r="F5" s="159"/>
      <c r="G5" s="159"/>
    </row>
    <row r="6" spans="1:7" x14ac:dyDescent="0.25">
      <c r="A6" s="159" t="s">
        <v>242</v>
      </c>
      <c r="B6" s="159"/>
      <c r="C6" s="159"/>
      <c r="D6" s="159"/>
      <c r="E6" s="159"/>
      <c r="F6" s="159"/>
      <c r="G6" s="159"/>
    </row>
    <row r="7" spans="1:7" x14ac:dyDescent="0.25">
      <c r="A7" s="171"/>
      <c r="B7" s="171"/>
      <c r="C7" s="6"/>
      <c r="D7" s="6"/>
      <c r="E7" s="6"/>
      <c r="F7" s="5"/>
      <c r="G7" s="5"/>
    </row>
    <row r="8" spans="1:7" ht="22.5" customHeight="1" x14ac:dyDescent="0.25">
      <c r="A8" s="184" t="s">
        <v>13</v>
      </c>
      <c r="B8" s="185" t="s">
        <v>14</v>
      </c>
      <c r="C8" s="186" t="s">
        <v>7</v>
      </c>
      <c r="D8" s="186" t="s">
        <v>8</v>
      </c>
      <c r="E8" s="186" t="s">
        <v>68</v>
      </c>
      <c r="F8" s="186" t="s">
        <v>15</v>
      </c>
      <c r="G8" s="186" t="s">
        <v>57</v>
      </c>
    </row>
    <row r="9" spans="1:7" x14ac:dyDescent="0.25">
      <c r="A9" s="39"/>
      <c r="B9" s="40"/>
      <c r="C9" s="54"/>
      <c r="D9" s="51"/>
      <c r="E9" s="51"/>
      <c r="F9" s="107"/>
      <c r="G9" s="39"/>
    </row>
    <row r="10" spans="1:7" x14ac:dyDescent="0.25">
      <c r="A10" s="39"/>
      <c r="B10" s="40"/>
      <c r="C10" s="51"/>
      <c r="D10" s="51"/>
      <c r="E10" s="51"/>
      <c r="F10" s="107"/>
      <c r="G10" s="39"/>
    </row>
    <row r="11" spans="1:7" x14ac:dyDescent="0.25">
      <c r="A11" s="39"/>
      <c r="B11" s="40"/>
      <c r="C11" s="46"/>
      <c r="D11" s="51"/>
      <c r="E11" s="51"/>
      <c r="F11" s="39"/>
      <c r="G11" s="39"/>
    </row>
    <row r="12" spans="1:7" x14ac:dyDescent="0.25">
      <c r="A12" s="39"/>
      <c r="B12" s="104" t="s">
        <v>6</v>
      </c>
      <c r="C12" s="57">
        <f>SUM(C9:C11)</f>
        <v>0</v>
      </c>
      <c r="D12" s="57">
        <f>SUM(D9:D11)</f>
        <v>0</v>
      </c>
      <c r="E12" s="57">
        <f>SUM(E9:E11)</f>
        <v>0</v>
      </c>
      <c r="F12" s="39"/>
      <c r="G12" s="39"/>
    </row>
    <row r="13" spans="1:7" ht="22.5" customHeight="1" x14ac:dyDescent="0.25">
      <c r="A13" s="154" t="s">
        <v>233</v>
      </c>
      <c r="B13" s="20"/>
      <c r="C13" s="21"/>
      <c r="D13" s="22"/>
      <c r="E13" s="22"/>
      <c r="F13" s="11"/>
      <c r="G13" s="11"/>
    </row>
    <row r="14" spans="1:7" x14ac:dyDescent="0.25">
      <c r="A14" s="11"/>
      <c r="B14" s="20"/>
      <c r="C14" s="21"/>
      <c r="D14" s="22"/>
      <c r="E14" s="22"/>
      <c r="F14" s="11"/>
      <c r="G14" s="11"/>
    </row>
    <row r="15" spans="1:7" x14ac:dyDescent="0.25">
      <c r="A15" s="11"/>
      <c r="B15" s="20"/>
      <c r="C15" s="21"/>
      <c r="D15" s="22"/>
      <c r="E15" s="22"/>
      <c r="F15" s="11"/>
      <c r="G15" s="11"/>
    </row>
    <row r="16" spans="1:7" x14ac:dyDescent="0.25">
      <c r="A16" s="11"/>
      <c r="B16" s="20"/>
      <c r="C16" s="21"/>
      <c r="D16" s="22"/>
      <c r="E16" s="22"/>
      <c r="F16" s="11"/>
      <c r="G16" s="11"/>
    </row>
    <row r="17" spans="1:7" x14ac:dyDescent="0.25">
      <c r="A17" s="11"/>
      <c r="B17" s="20"/>
      <c r="C17" s="21"/>
      <c r="D17" s="22"/>
      <c r="E17" s="22"/>
      <c r="F17" s="11"/>
      <c r="G17" s="11"/>
    </row>
    <row r="18" spans="1:7" x14ac:dyDescent="0.25">
      <c r="A18" s="11"/>
      <c r="B18" s="20"/>
      <c r="C18" s="21"/>
      <c r="D18" s="22"/>
      <c r="E18" s="22"/>
      <c r="F18" s="11"/>
      <c r="G18" s="11"/>
    </row>
    <row r="19" spans="1:7" x14ac:dyDescent="0.25">
      <c r="A19" s="11"/>
      <c r="B19" s="20"/>
      <c r="C19" s="21"/>
      <c r="D19" s="22"/>
      <c r="E19" s="22"/>
      <c r="F19" s="11"/>
      <c r="G19" s="11"/>
    </row>
    <row r="20" spans="1:7" x14ac:dyDescent="0.25">
      <c r="A20" s="11"/>
      <c r="B20" s="20"/>
      <c r="C20" s="21"/>
      <c r="D20" s="22"/>
      <c r="E20" s="22"/>
      <c r="F20" s="11"/>
      <c r="G20" s="11"/>
    </row>
    <row r="21" spans="1:7" x14ac:dyDescent="0.25">
      <c r="A21" s="11"/>
      <c r="B21" s="20"/>
      <c r="C21" s="21"/>
      <c r="D21" s="22"/>
      <c r="E21" s="22"/>
      <c r="F21" s="11"/>
      <c r="G21" s="11"/>
    </row>
    <row r="22" spans="1:7" x14ac:dyDescent="0.25">
      <c r="A22" s="11"/>
      <c r="B22" s="20"/>
      <c r="C22" s="21"/>
      <c r="D22" s="22"/>
      <c r="E22" s="22"/>
      <c r="F22" s="11"/>
      <c r="G22" s="11"/>
    </row>
    <row r="23" spans="1:7" x14ac:dyDescent="0.25">
      <c r="A23" s="11"/>
      <c r="B23" s="172"/>
      <c r="C23" s="172"/>
      <c r="D23" s="176"/>
      <c r="E23" s="176"/>
      <c r="F23" s="11"/>
      <c r="G23" s="11"/>
    </row>
  </sheetData>
  <protectedRanges>
    <protectedRange sqref="B11:D22 E12" name="Rango1_1"/>
    <protectedRange sqref="B9:D9" name="Rango1_1_1"/>
    <protectedRange sqref="B10:D10" name="Rango1_1_2"/>
  </protectedRanges>
  <mergeCells count="8">
    <mergeCell ref="A7:B7"/>
    <mergeCell ref="B23:E23"/>
    <mergeCell ref="A6:G6"/>
    <mergeCell ref="F1:G1"/>
    <mergeCell ref="A2:G2"/>
    <mergeCell ref="A3:G3"/>
    <mergeCell ref="A4:G4"/>
    <mergeCell ref="A5:G5"/>
  </mergeCells>
  <pageMargins left="1.4960629921259843" right="0.70866141732283472" top="0.74803149606299213" bottom="0.74803149606299213" header="0.31496062992125984" footer="0.31496062992125984"/>
  <pageSetup scale="85" orientation="landscape" horizontalDpi="360" verticalDpi="36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A1FFC9-B8F6-431E-B717-CC3C0A15E4C3}">
  <dimension ref="B1:H29"/>
  <sheetViews>
    <sheetView showGridLines="0" topLeftCell="A4" zoomScaleNormal="100" zoomScaleSheetLayoutView="120" workbookViewId="0">
      <selection activeCell="E32" sqref="E32"/>
    </sheetView>
  </sheetViews>
  <sheetFormatPr baseColWidth="10" defaultColWidth="11.42578125" defaultRowHeight="15" x14ac:dyDescent="0.25"/>
  <cols>
    <col min="1" max="1" width="11.42578125" style="31"/>
    <col min="2" max="2" width="53.42578125" style="31" customWidth="1"/>
    <col min="3" max="3" width="20.7109375" style="31" customWidth="1"/>
    <col min="4" max="4" width="20" style="31" customWidth="1"/>
    <col min="5" max="5" width="41.42578125" style="31" customWidth="1"/>
    <col min="6" max="16384" width="11.42578125" style="31"/>
  </cols>
  <sheetData>
    <row r="1" spans="2:7" x14ac:dyDescent="0.25">
      <c r="B1" s="29"/>
      <c r="C1" s="29"/>
      <c r="E1" s="30" t="s">
        <v>180</v>
      </c>
    </row>
    <row r="2" spans="2:7" x14ac:dyDescent="0.25">
      <c r="B2" s="157" t="s">
        <v>121</v>
      </c>
      <c r="C2" s="157"/>
      <c r="D2" s="157"/>
      <c r="E2" s="82"/>
      <c r="F2" s="82"/>
      <c r="G2" s="82"/>
    </row>
    <row r="3" spans="2:7" ht="15.75" customHeight="1" x14ac:dyDescent="0.25">
      <c r="B3" s="177" t="s">
        <v>9</v>
      </c>
      <c r="C3" s="177"/>
      <c r="D3" s="177"/>
      <c r="E3" s="38"/>
      <c r="F3" s="85"/>
      <c r="G3" s="85"/>
    </row>
    <row r="4" spans="2:7" x14ac:dyDescent="0.25">
      <c r="B4" s="177" t="s">
        <v>69</v>
      </c>
      <c r="C4" s="177"/>
      <c r="D4" s="177"/>
      <c r="E4" s="38"/>
      <c r="F4" s="85"/>
      <c r="G4" s="85"/>
    </row>
    <row r="5" spans="2:7" x14ac:dyDescent="0.25">
      <c r="B5" s="178" t="s">
        <v>1</v>
      </c>
      <c r="C5" s="178"/>
      <c r="D5" s="178"/>
      <c r="E5" s="37"/>
    </row>
    <row r="6" spans="2:7" x14ac:dyDescent="0.25">
      <c r="B6" s="178" t="s">
        <v>244</v>
      </c>
      <c r="C6" s="178"/>
      <c r="D6" s="178"/>
    </row>
    <row r="7" spans="2:7" x14ac:dyDescent="0.25">
      <c r="B7" s="143" t="s">
        <v>228</v>
      </c>
      <c r="C7" s="144"/>
      <c r="D7" s="144"/>
    </row>
    <row r="8" spans="2:7" ht="22.5" customHeight="1" x14ac:dyDescent="0.25">
      <c r="B8" s="200" t="s">
        <v>0</v>
      </c>
      <c r="C8" s="201">
        <v>2023</v>
      </c>
      <c r="D8" s="201">
        <v>2022</v>
      </c>
    </row>
    <row r="9" spans="2:7" x14ac:dyDescent="0.25">
      <c r="B9" s="202" t="s">
        <v>234</v>
      </c>
      <c r="C9" s="108">
        <v>14046.88</v>
      </c>
      <c r="D9" s="108">
        <v>14046.88</v>
      </c>
    </row>
    <row r="10" spans="2:7" x14ac:dyDescent="0.25">
      <c r="B10" s="145"/>
      <c r="C10" s="108"/>
      <c r="D10" s="108"/>
    </row>
    <row r="11" spans="2:7" x14ac:dyDescent="0.25">
      <c r="B11" s="145"/>
      <c r="C11" s="108"/>
      <c r="D11" s="108"/>
    </row>
    <row r="12" spans="2:7" x14ac:dyDescent="0.25">
      <c r="B12" s="202" t="s">
        <v>235</v>
      </c>
      <c r="C12" s="108">
        <v>132707015.19</v>
      </c>
      <c r="D12" s="108">
        <v>16443632.48</v>
      </c>
    </row>
    <row r="13" spans="2:7" x14ac:dyDescent="0.25">
      <c r="B13" s="145"/>
      <c r="C13" s="108"/>
      <c r="D13" s="108"/>
    </row>
    <row r="14" spans="2:7" x14ac:dyDescent="0.25">
      <c r="B14" s="145"/>
      <c r="C14" s="108"/>
      <c r="D14" s="108"/>
    </row>
    <row r="15" spans="2:7" x14ac:dyDescent="0.25">
      <c r="B15" s="202" t="s">
        <v>70</v>
      </c>
      <c r="C15" s="150">
        <v>0</v>
      </c>
      <c r="D15" s="150">
        <v>0</v>
      </c>
    </row>
    <row r="16" spans="2:7" x14ac:dyDescent="0.25">
      <c r="B16" s="145"/>
      <c r="C16" s="150"/>
      <c r="D16" s="150"/>
    </row>
    <row r="17" spans="2:8" x14ac:dyDescent="0.25">
      <c r="B17" s="145"/>
      <c r="C17" s="150"/>
      <c r="D17" s="150"/>
    </row>
    <row r="18" spans="2:8" x14ac:dyDescent="0.25">
      <c r="B18" s="202" t="s">
        <v>229</v>
      </c>
      <c r="C18" s="150">
        <v>0</v>
      </c>
      <c r="D18" s="150">
        <v>0</v>
      </c>
    </row>
    <row r="19" spans="2:8" x14ac:dyDescent="0.25">
      <c r="B19" s="145"/>
      <c r="C19" s="150"/>
      <c r="D19" s="150"/>
    </row>
    <row r="20" spans="2:8" x14ac:dyDescent="0.25">
      <c r="B20" s="145"/>
      <c r="C20" s="150"/>
      <c r="D20" s="150"/>
    </row>
    <row r="21" spans="2:8" x14ac:dyDescent="0.25">
      <c r="B21" s="203" t="s">
        <v>230</v>
      </c>
      <c r="C21" s="150">
        <v>0</v>
      </c>
      <c r="D21" s="150">
        <v>0</v>
      </c>
    </row>
    <row r="22" spans="2:8" x14ac:dyDescent="0.25">
      <c r="B22" s="146"/>
      <c r="C22" s="150"/>
      <c r="D22" s="150"/>
    </row>
    <row r="23" spans="2:8" x14ac:dyDescent="0.25">
      <c r="B23" s="146"/>
      <c r="C23" s="150"/>
      <c r="D23" s="150"/>
    </row>
    <row r="24" spans="2:8" ht="14.25" customHeight="1" x14ac:dyDescent="0.25">
      <c r="B24" s="145"/>
      <c r="C24" s="150">
        <v>0</v>
      </c>
      <c r="D24" s="150">
        <v>0</v>
      </c>
    </row>
    <row r="25" spans="2:8" x14ac:dyDescent="0.25">
      <c r="B25" s="147" t="s">
        <v>231</v>
      </c>
      <c r="C25" s="149">
        <f>SUM(C9:C24)</f>
        <v>132721062.06999999</v>
      </c>
      <c r="D25" s="149">
        <f>SUM(D9:D24)</f>
        <v>16457679.360000001</v>
      </c>
    </row>
    <row r="26" spans="2:8" x14ac:dyDescent="0.25">
      <c r="B26" s="148"/>
      <c r="C26" s="148"/>
      <c r="D26" s="148"/>
      <c r="E26" s="4"/>
      <c r="F26" s="4"/>
      <c r="G26" s="11"/>
      <c r="H26" s="4"/>
    </row>
    <row r="27" spans="2:8" x14ac:dyDescent="0.25">
      <c r="B27" s="148"/>
      <c r="C27" s="148"/>
      <c r="D27" s="148"/>
      <c r="E27" s="4"/>
      <c r="F27" s="4"/>
      <c r="G27" s="11"/>
      <c r="H27" s="4"/>
    </row>
    <row r="28" spans="2:8" x14ac:dyDescent="0.25">
      <c r="B28" s="154" t="s">
        <v>233</v>
      </c>
      <c r="C28" s="148"/>
      <c r="D28" s="148"/>
      <c r="E28" s="4"/>
      <c r="F28" s="4"/>
      <c r="G28" s="11"/>
      <c r="H28" s="4"/>
    </row>
    <row r="29" spans="2:8" x14ac:dyDescent="0.25">
      <c r="B29" s="148"/>
      <c r="C29" s="148"/>
      <c r="D29" s="148"/>
      <c r="E29" s="4"/>
      <c r="F29" s="4"/>
      <c r="G29" s="11"/>
      <c r="H29" s="4"/>
    </row>
  </sheetData>
  <protectedRanges>
    <protectedRange sqref="C9:D25" name="Rango1_1"/>
    <protectedRange sqref="B21:B24" name="Rango1"/>
  </protectedRanges>
  <mergeCells count="5">
    <mergeCell ref="B3:D3"/>
    <mergeCell ref="B4:D4"/>
    <mergeCell ref="B5:D5"/>
    <mergeCell ref="B2:D2"/>
    <mergeCell ref="B6:D6"/>
  </mergeCells>
  <pageMargins left="1.4960629921259843" right="0.70866141732283472" top="0.74803149606299213" bottom="0.74803149606299213" header="0.31496062992125984" footer="0.31496062992125984"/>
  <pageSetup scale="75" orientation="landscape" horizontalDpi="360" verticalDpi="36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1:I58"/>
  <sheetViews>
    <sheetView showGridLines="0" tabSelected="1" zoomScaleNormal="100" zoomScaleSheetLayoutView="124" workbookViewId="0">
      <selection activeCell="J8" sqref="J8"/>
    </sheetView>
  </sheetViews>
  <sheetFormatPr baseColWidth="10" defaultRowHeight="15" x14ac:dyDescent="0.25"/>
  <cols>
    <col min="1" max="1" width="6.42578125" style="31" customWidth="1"/>
    <col min="2" max="2" width="23.7109375" style="31" customWidth="1"/>
    <col min="3" max="3" width="46" style="31" customWidth="1"/>
    <col min="4" max="4" width="14.7109375" style="31" customWidth="1"/>
    <col min="5" max="5" width="15.5703125" style="31" bestFit="1" customWidth="1"/>
    <col min="6" max="6" width="25.7109375" style="31" customWidth="1"/>
    <col min="7" max="16384" width="11.42578125" style="31"/>
  </cols>
  <sheetData>
    <row r="1" spans="2:8" x14ac:dyDescent="0.25">
      <c r="B1" s="86"/>
      <c r="C1" s="86"/>
      <c r="D1" s="85"/>
      <c r="E1" s="30"/>
      <c r="F1" s="30" t="s">
        <v>181</v>
      </c>
      <c r="G1" s="29"/>
    </row>
    <row r="2" spans="2:8" x14ac:dyDescent="0.25">
      <c r="B2" s="177" t="s">
        <v>121</v>
      </c>
      <c r="C2" s="177"/>
      <c r="D2" s="177"/>
      <c r="E2" s="177"/>
      <c r="F2" s="177"/>
      <c r="G2" s="29"/>
      <c r="H2" s="29"/>
    </row>
    <row r="3" spans="2:8" ht="15.75" customHeight="1" x14ac:dyDescent="0.25">
      <c r="B3" s="177" t="s">
        <v>117</v>
      </c>
      <c r="C3" s="177"/>
      <c r="D3" s="177"/>
      <c r="E3" s="177"/>
      <c r="F3" s="177"/>
      <c r="G3" s="29"/>
      <c r="H3" s="29"/>
    </row>
    <row r="4" spans="2:8" ht="8.25" customHeight="1" x14ac:dyDescent="0.25">
      <c r="B4" s="38"/>
      <c r="C4" s="38"/>
      <c r="D4" s="38"/>
      <c r="E4" s="38"/>
      <c r="F4" s="38"/>
      <c r="G4" s="29"/>
      <c r="H4" s="29"/>
    </row>
    <row r="5" spans="2:8" x14ac:dyDescent="0.25">
      <c r="B5" s="178" t="s">
        <v>116</v>
      </c>
      <c r="C5" s="178"/>
      <c r="D5" s="178"/>
      <c r="E5" s="178"/>
      <c r="F5" s="178"/>
      <c r="G5" s="29"/>
      <c r="H5" s="29"/>
    </row>
    <row r="6" spans="2:8" x14ac:dyDescent="0.25">
      <c r="B6" s="178" t="s">
        <v>240</v>
      </c>
      <c r="C6" s="178"/>
      <c r="D6" s="178"/>
      <c r="E6" s="178"/>
      <c r="F6" s="178"/>
      <c r="G6" s="37"/>
      <c r="H6" s="29"/>
    </row>
    <row r="7" spans="2:8" ht="37.5" customHeight="1" x14ac:dyDescent="0.25">
      <c r="B7" s="179" t="s">
        <v>115</v>
      </c>
      <c r="C7" s="179"/>
      <c r="D7" s="179"/>
      <c r="E7" s="179"/>
      <c r="F7" s="179"/>
      <c r="G7" s="29"/>
      <c r="H7" s="29"/>
    </row>
    <row r="8" spans="2:8" x14ac:dyDescent="0.25">
      <c r="B8" s="36"/>
      <c r="C8" s="36"/>
      <c r="D8" s="36"/>
      <c r="E8" s="36"/>
      <c r="F8" s="32"/>
      <c r="G8" s="29"/>
      <c r="H8" s="29"/>
    </row>
    <row r="9" spans="2:8" x14ac:dyDescent="0.25">
      <c r="B9" s="67" t="s">
        <v>118</v>
      </c>
      <c r="C9" s="67"/>
      <c r="D9" s="34"/>
      <c r="E9" s="34"/>
      <c r="F9" s="32"/>
      <c r="G9" s="29"/>
      <c r="H9" s="29"/>
    </row>
    <row r="10" spans="2:8" ht="15" customHeight="1" x14ac:dyDescent="0.25">
      <c r="B10" s="67"/>
      <c r="C10" s="67"/>
      <c r="D10" s="34"/>
      <c r="E10" s="34"/>
      <c r="F10" s="32"/>
    </row>
    <row r="11" spans="2:8" ht="18" customHeight="1" x14ac:dyDescent="0.25">
      <c r="B11" s="180" t="s">
        <v>114</v>
      </c>
      <c r="C11" s="180"/>
      <c r="D11" s="67"/>
      <c r="E11" s="67"/>
      <c r="F11" s="68"/>
    </row>
    <row r="12" spans="2:8" ht="32.25" customHeight="1" x14ac:dyDescent="0.25">
      <c r="B12" s="93" t="s">
        <v>113</v>
      </c>
      <c r="C12" s="181" t="s">
        <v>112</v>
      </c>
      <c r="D12" s="181"/>
      <c r="E12" s="181"/>
      <c r="F12" s="181"/>
    </row>
    <row r="13" spans="2:8" ht="32.25" customHeight="1" x14ac:dyDescent="0.25">
      <c r="B13" s="69" t="s">
        <v>111</v>
      </c>
      <c r="C13" s="69" t="s">
        <v>110</v>
      </c>
      <c r="D13" s="69"/>
      <c r="E13" s="69"/>
      <c r="F13" s="69"/>
    </row>
    <row r="14" spans="2:8" ht="21.75" customHeight="1" x14ac:dyDescent="0.25">
      <c r="B14" s="69" t="s">
        <v>109</v>
      </c>
      <c r="C14" s="181" t="s">
        <v>108</v>
      </c>
      <c r="D14" s="181"/>
      <c r="E14" s="181"/>
      <c r="F14" s="181"/>
      <c r="G14" s="29"/>
      <c r="H14" s="29"/>
    </row>
    <row r="15" spans="2:8" ht="22.5" customHeight="1" x14ac:dyDescent="0.25">
      <c r="B15" s="69" t="s">
        <v>107</v>
      </c>
      <c r="C15" s="181" t="s">
        <v>106</v>
      </c>
      <c r="D15" s="181"/>
      <c r="E15" s="181"/>
      <c r="F15" s="181"/>
      <c r="G15" s="29"/>
      <c r="H15" s="29"/>
    </row>
    <row r="16" spans="2:8" x14ac:dyDescent="0.25">
      <c r="B16" s="67"/>
      <c r="C16" s="70"/>
      <c r="D16" s="70"/>
      <c r="E16" s="70"/>
      <c r="F16" s="70"/>
      <c r="G16" s="29"/>
      <c r="H16" s="29"/>
    </row>
    <row r="17" spans="2:9" ht="53.25" customHeight="1" x14ac:dyDescent="0.25">
      <c r="B17" s="93" t="s">
        <v>105</v>
      </c>
      <c r="C17" s="69" t="s">
        <v>104</v>
      </c>
      <c r="D17" s="68"/>
      <c r="E17" s="68"/>
      <c r="F17" s="68"/>
      <c r="G17" s="35"/>
      <c r="H17" s="35"/>
    </row>
    <row r="18" spans="2:9" x14ac:dyDescent="0.25">
      <c r="B18" s="69" t="s">
        <v>103</v>
      </c>
      <c r="C18" s="68"/>
      <c r="D18" s="68"/>
      <c r="E18" s="68"/>
      <c r="F18" s="68"/>
      <c r="G18" s="29"/>
      <c r="H18" s="29"/>
      <c r="I18" s="33"/>
    </row>
    <row r="19" spans="2:9" x14ac:dyDescent="0.25">
      <c r="B19" s="67"/>
      <c r="C19" s="68"/>
      <c r="D19" s="68"/>
      <c r="E19" s="68"/>
      <c r="F19" s="68"/>
      <c r="G19" s="29"/>
      <c r="H19" s="29"/>
      <c r="I19" s="33"/>
    </row>
    <row r="20" spans="2:9" x14ac:dyDescent="0.25">
      <c r="B20" s="67" t="s">
        <v>102</v>
      </c>
      <c r="C20" s="67"/>
      <c r="D20" s="67"/>
      <c r="E20" s="67"/>
      <c r="F20" s="68"/>
      <c r="G20" s="33"/>
      <c r="H20" s="33"/>
      <c r="I20" s="33"/>
    </row>
    <row r="21" spans="2:9" x14ac:dyDescent="0.25">
      <c r="B21" s="67"/>
      <c r="C21" s="67"/>
      <c r="D21" s="67"/>
      <c r="E21" s="67"/>
      <c r="F21" s="68"/>
      <c r="G21" s="33"/>
      <c r="H21" s="33"/>
      <c r="I21" s="33"/>
    </row>
    <row r="22" spans="2:9" x14ac:dyDescent="0.25">
      <c r="B22" s="67"/>
      <c r="C22" s="67"/>
      <c r="D22" s="67"/>
      <c r="E22" s="67"/>
      <c r="F22" s="68"/>
      <c r="G22" s="33"/>
      <c r="H22" s="33"/>
      <c r="I22" s="33"/>
    </row>
    <row r="23" spans="2:9" ht="16.5" customHeight="1" x14ac:dyDescent="0.25">
      <c r="B23" s="92" t="s">
        <v>119</v>
      </c>
      <c r="C23" s="68"/>
      <c r="D23" s="68"/>
      <c r="E23" s="68"/>
      <c r="F23" s="68"/>
      <c r="G23" s="33"/>
      <c r="H23" s="33"/>
      <c r="I23" s="33"/>
    </row>
    <row r="24" spans="2:9" x14ac:dyDescent="0.25">
      <c r="B24" s="68"/>
      <c r="C24" s="182" t="s">
        <v>101</v>
      </c>
      <c r="D24" s="182"/>
      <c r="E24" s="182"/>
      <c r="F24" s="182"/>
      <c r="G24" s="33"/>
      <c r="H24" s="33"/>
      <c r="I24" s="33"/>
    </row>
    <row r="25" spans="2:9" x14ac:dyDescent="0.25">
      <c r="B25" s="204" t="s">
        <v>100</v>
      </c>
      <c r="C25" s="204" t="s">
        <v>99</v>
      </c>
      <c r="D25" s="205" t="s">
        <v>98</v>
      </c>
      <c r="E25" s="205" t="s">
        <v>97</v>
      </c>
      <c r="F25" s="205" t="s">
        <v>96</v>
      </c>
    </row>
    <row r="26" spans="2:9" x14ac:dyDescent="0.25">
      <c r="B26" s="72" t="s">
        <v>95</v>
      </c>
      <c r="C26" s="73" t="s">
        <v>94</v>
      </c>
      <c r="D26" s="109">
        <v>0</v>
      </c>
      <c r="E26" s="112">
        <v>1404238486</v>
      </c>
      <c r="F26" s="142">
        <f>+D26-E26</f>
        <v>-1404238486</v>
      </c>
    </row>
    <row r="27" spans="2:9" x14ac:dyDescent="0.25">
      <c r="B27" s="72" t="s">
        <v>93</v>
      </c>
      <c r="C27" s="73" t="s">
        <v>92</v>
      </c>
      <c r="D27" s="109">
        <v>0</v>
      </c>
      <c r="E27" s="112">
        <v>714140676.16999996</v>
      </c>
      <c r="F27" s="142">
        <f t="shared" ref="F27:F37" si="0">+D27-E27</f>
        <v>-714140676.16999996</v>
      </c>
    </row>
    <row r="28" spans="2:9" x14ac:dyDescent="0.25">
      <c r="B28" s="72" t="s">
        <v>91</v>
      </c>
      <c r="C28" s="73" t="s">
        <v>90</v>
      </c>
      <c r="D28" s="109">
        <v>0</v>
      </c>
      <c r="E28" s="112">
        <v>47393508.509999998</v>
      </c>
      <c r="F28" s="142">
        <f t="shared" si="0"/>
        <v>-47393508.509999998</v>
      </c>
    </row>
    <row r="29" spans="2:9" x14ac:dyDescent="0.25">
      <c r="B29" s="73" t="s">
        <v>89</v>
      </c>
      <c r="C29" s="73" t="s">
        <v>88</v>
      </c>
      <c r="D29" s="109">
        <v>0</v>
      </c>
      <c r="E29" s="112">
        <v>8639518.4000000004</v>
      </c>
      <c r="F29" s="114">
        <v>0</v>
      </c>
    </row>
    <row r="30" spans="2:9" x14ac:dyDescent="0.25">
      <c r="B30" s="73" t="s">
        <v>87</v>
      </c>
      <c r="C30" s="73" t="s">
        <v>86</v>
      </c>
      <c r="D30" s="109">
        <v>0</v>
      </c>
      <c r="E30" s="112">
        <v>728851799.94000006</v>
      </c>
      <c r="F30" s="142">
        <f t="shared" si="0"/>
        <v>-728851799.94000006</v>
      </c>
    </row>
    <row r="31" spans="2:9" x14ac:dyDescent="0.25">
      <c r="B31" s="73" t="s">
        <v>85</v>
      </c>
      <c r="C31" s="73" t="s">
        <v>84</v>
      </c>
      <c r="D31" s="109">
        <v>0</v>
      </c>
      <c r="E31" s="112">
        <v>1404238486</v>
      </c>
      <c r="F31" s="142">
        <f t="shared" si="0"/>
        <v>-1404238486</v>
      </c>
    </row>
    <row r="32" spans="2:9" x14ac:dyDescent="0.25">
      <c r="B32" s="73" t="s">
        <v>83</v>
      </c>
      <c r="C32" s="73" t="s">
        <v>82</v>
      </c>
      <c r="D32" s="109">
        <v>0</v>
      </c>
      <c r="E32" s="112">
        <v>797473623.01999998</v>
      </c>
      <c r="F32" s="142">
        <f t="shared" si="0"/>
        <v>-797473623.01999998</v>
      </c>
    </row>
    <row r="33" spans="2:6" x14ac:dyDescent="0.25">
      <c r="B33" s="73" t="s">
        <v>81</v>
      </c>
      <c r="C33" s="73" t="s">
        <v>80</v>
      </c>
      <c r="D33" s="109">
        <v>0</v>
      </c>
      <c r="E33" s="112">
        <v>47393508.509999998</v>
      </c>
      <c r="F33" s="142">
        <f t="shared" si="0"/>
        <v>-47393508.509999998</v>
      </c>
    </row>
    <row r="34" spans="2:6" x14ac:dyDescent="0.25">
      <c r="B34" s="73" t="s">
        <v>79</v>
      </c>
      <c r="C34" s="73" t="s">
        <v>78</v>
      </c>
      <c r="D34" s="109">
        <v>0</v>
      </c>
      <c r="E34" s="112">
        <v>10747892.560000001</v>
      </c>
      <c r="F34" s="114">
        <f t="shared" si="0"/>
        <v>-10747892.560000001</v>
      </c>
    </row>
    <row r="35" spans="2:6" x14ac:dyDescent="0.25">
      <c r="B35" s="73" t="s">
        <v>77</v>
      </c>
      <c r="C35" s="73" t="s">
        <v>76</v>
      </c>
      <c r="D35" s="109">
        <v>0</v>
      </c>
      <c r="E35" s="112">
        <v>17767602.359999999</v>
      </c>
      <c r="F35" s="142">
        <f t="shared" si="0"/>
        <v>-17767602.359999999</v>
      </c>
    </row>
    <row r="36" spans="2:6" x14ac:dyDescent="0.25">
      <c r="B36" s="73" t="s">
        <v>75</v>
      </c>
      <c r="C36" s="73" t="s">
        <v>74</v>
      </c>
      <c r="D36" s="109">
        <v>0</v>
      </c>
      <c r="E36" s="114">
        <v>0</v>
      </c>
      <c r="F36" s="142">
        <f t="shared" si="0"/>
        <v>0</v>
      </c>
    </row>
    <row r="37" spans="2:6" x14ac:dyDescent="0.25">
      <c r="B37" s="74" t="s">
        <v>73</v>
      </c>
      <c r="C37" s="74" t="s">
        <v>72</v>
      </c>
      <c r="D37" s="110">
        <v>0</v>
      </c>
      <c r="E37" s="112">
        <v>625642876.57000005</v>
      </c>
      <c r="F37" s="142">
        <f t="shared" si="0"/>
        <v>-625642876.57000005</v>
      </c>
    </row>
    <row r="38" spans="2:6" x14ac:dyDescent="0.25">
      <c r="B38" s="75" t="s">
        <v>236</v>
      </c>
      <c r="C38" s="75" t="s">
        <v>236</v>
      </c>
      <c r="D38" s="71"/>
      <c r="E38" s="71"/>
      <c r="F38" s="152"/>
    </row>
    <row r="39" spans="2:6" x14ac:dyDescent="0.25">
      <c r="B39" s="68"/>
      <c r="C39" s="76" t="s">
        <v>71</v>
      </c>
      <c r="D39" s="122">
        <f>SUM(D26:D37)</f>
        <v>0</v>
      </c>
      <c r="E39" s="122">
        <f t="shared" ref="E39:F39" si="1">SUM(E26:E37)</f>
        <v>5806527978.0400009</v>
      </c>
      <c r="F39" s="153">
        <f t="shared" si="1"/>
        <v>-5797888459.6400013</v>
      </c>
    </row>
    <row r="40" spans="2:6" x14ac:dyDescent="0.25">
      <c r="B40" s="68"/>
      <c r="C40" s="77"/>
      <c r="D40" s="78"/>
      <c r="E40" s="78"/>
      <c r="F40" s="78"/>
    </row>
    <row r="41" spans="2:6" x14ac:dyDescent="0.25">
      <c r="B41" s="154" t="s">
        <v>233</v>
      </c>
      <c r="C41" s="80"/>
      <c r="D41" s="80"/>
      <c r="E41" s="80"/>
      <c r="F41" s="80"/>
    </row>
    <row r="42" spans="2:6" x14ac:dyDescent="0.25">
      <c r="B42" s="154"/>
      <c r="C42" s="80"/>
      <c r="D42" s="80"/>
      <c r="E42" s="80"/>
      <c r="F42" s="80"/>
    </row>
    <row r="43" spans="2:6" x14ac:dyDescent="0.25">
      <c r="B43" s="154"/>
      <c r="C43" s="80"/>
      <c r="D43" s="80"/>
      <c r="E43" s="80"/>
      <c r="F43" s="80"/>
    </row>
    <row r="44" spans="2:6" x14ac:dyDescent="0.25">
      <c r="B44" s="154"/>
      <c r="C44" s="80"/>
      <c r="D44" s="80"/>
      <c r="E44" s="80"/>
      <c r="F44" s="80"/>
    </row>
    <row r="45" spans="2:6" x14ac:dyDescent="0.25">
      <c r="B45" s="154"/>
      <c r="C45" s="80"/>
      <c r="D45" s="80"/>
      <c r="E45" s="80"/>
      <c r="F45" s="80"/>
    </row>
    <row r="46" spans="2:6" x14ac:dyDescent="0.25">
      <c r="B46" s="154"/>
      <c r="C46" s="80"/>
      <c r="D46" s="80"/>
      <c r="E46" s="80"/>
      <c r="F46" s="80"/>
    </row>
    <row r="47" spans="2:6" x14ac:dyDescent="0.25">
      <c r="B47" s="154"/>
      <c r="C47" s="80"/>
      <c r="D47" s="80"/>
      <c r="E47" s="80"/>
      <c r="F47" s="80"/>
    </row>
    <row r="48" spans="2:6" x14ac:dyDescent="0.25">
      <c r="B48" s="154"/>
      <c r="C48" s="80"/>
      <c r="D48" s="80"/>
      <c r="E48" s="80"/>
      <c r="F48" s="80"/>
    </row>
    <row r="49" spans="2:6" x14ac:dyDescent="0.25">
      <c r="B49" s="154"/>
      <c r="C49" s="80"/>
      <c r="D49" s="80"/>
      <c r="E49" s="80"/>
      <c r="F49" s="80"/>
    </row>
    <row r="50" spans="2:6" x14ac:dyDescent="0.25">
      <c r="B50" s="154"/>
      <c r="C50" s="80"/>
      <c r="D50" s="80"/>
      <c r="E50" s="80"/>
      <c r="F50" s="80"/>
    </row>
    <row r="51" spans="2:6" x14ac:dyDescent="0.25">
      <c r="B51" s="154"/>
      <c r="C51" s="80"/>
      <c r="D51" s="80"/>
      <c r="E51" s="80"/>
      <c r="F51" s="80"/>
    </row>
    <row r="52" spans="2:6" x14ac:dyDescent="0.25">
      <c r="B52" s="154"/>
      <c r="C52" s="80"/>
      <c r="D52" s="80"/>
      <c r="E52" s="80"/>
      <c r="F52" s="80"/>
    </row>
    <row r="53" spans="2:6" x14ac:dyDescent="0.25">
      <c r="B53" s="154"/>
      <c r="C53" s="80"/>
      <c r="D53" s="80"/>
      <c r="E53" s="80"/>
      <c r="F53" s="80"/>
    </row>
    <row r="54" spans="2:6" x14ac:dyDescent="0.25">
      <c r="B54" s="154"/>
      <c r="C54" s="80"/>
      <c r="D54" s="80"/>
      <c r="E54" s="80"/>
      <c r="F54" s="80"/>
    </row>
    <row r="55" spans="2:6" x14ac:dyDescent="0.25">
      <c r="B55" s="154"/>
      <c r="C55" s="80"/>
      <c r="D55" s="80"/>
      <c r="E55" s="80"/>
      <c r="F55" s="80"/>
    </row>
    <row r="56" spans="2:6" x14ac:dyDescent="0.25">
      <c r="B56" s="154"/>
      <c r="C56" s="80"/>
      <c r="D56" s="80"/>
      <c r="E56" s="80"/>
      <c r="F56" s="80"/>
    </row>
    <row r="57" spans="2:6" ht="30" customHeight="1" x14ac:dyDescent="0.25">
      <c r="B57" s="183" t="s">
        <v>120</v>
      </c>
      <c r="C57" s="183"/>
      <c r="D57" s="183"/>
      <c r="E57" s="183"/>
      <c r="F57" s="183"/>
    </row>
    <row r="58" spans="2:6" ht="18" customHeight="1" x14ac:dyDescent="0.25">
      <c r="B58" s="94"/>
      <c r="C58" s="94"/>
      <c r="D58" s="94"/>
      <c r="E58" s="94"/>
      <c r="F58" s="94"/>
    </row>
  </sheetData>
  <protectedRanges>
    <protectedRange sqref="B9:H9" name="Rango1_1"/>
  </protectedRanges>
  <mergeCells count="11">
    <mergeCell ref="C12:F12"/>
    <mergeCell ref="C14:F14"/>
    <mergeCell ref="C15:F15"/>
    <mergeCell ref="C24:F24"/>
    <mergeCell ref="B57:F57"/>
    <mergeCell ref="B2:F2"/>
    <mergeCell ref="B3:F3"/>
    <mergeCell ref="B5:F5"/>
    <mergeCell ref="B7:F7"/>
    <mergeCell ref="B11:C11"/>
    <mergeCell ref="B6:F6"/>
  </mergeCells>
  <printOptions horizontalCentered="1"/>
  <pageMargins left="0.31496062992125984" right="0.31496062992125984" top="0.35433070866141736" bottom="0.35433070866141736" header="0" footer="0"/>
  <pageSetup scale="75" orientation="portrait" horizontalDpi="360" verticalDpi="36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EA899F-C57D-4255-B2DF-A644CA257B16}">
  <dimension ref="A1"/>
  <sheetViews>
    <sheetView workbookViewId="0">
      <selection activeCell="L13" sqref="L13"/>
    </sheetView>
  </sheetViews>
  <sheetFormatPr baseColWidth="10" defaultRowHeight="15" x14ac:dyDescent="0.25"/>
  <sheetData/>
  <pageMargins left="0.7" right="0.7" top="0.75" bottom="0.75" header="0.3" footer="0.3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7"/>
  <sheetViews>
    <sheetView showGridLines="0" topLeftCell="A16" zoomScale="120" zoomScaleNormal="120" zoomScaleSheetLayoutView="150" workbookViewId="0">
      <selection activeCell="J21" sqref="J21"/>
    </sheetView>
  </sheetViews>
  <sheetFormatPr baseColWidth="10" defaultRowHeight="15" x14ac:dyDescent="0.25"/>
  <cols>
    <col min="1" max="1" width="11.42578125" style="4"/>
    <col min="2" max="2" width="30" style="4" customWidth="1"/>
    <col min="3" max="3" width="16.85546875" style="4" customWidth="1"/>
    <col min="4" max="4" width="16.140625" style="4" customWidth="1"/>
    <col min="5" max="5" width="17.28515625" style="4" customWidth="1"/>
    <col min="6" max="6" width="12.42578125" style="4" customWidth="1"/>
    <col min="7" max="7" width="13.5703125" style="4" customWidth="1"/>
    <col min="8" max="16384" width="11.42578125" style="4"/>
  </cols>
  <sheetData>
    <row r="1" spans="1:8" x14ac:dyDescent="0.25">
      <c r="A1" s="1"/>
      <c r="B1" s="1"/>
      <c r="C1" s="1"/>
      <c r="D1" s="1"/>
      <c r="E1" s="2"/>
      <c r="F1" s="1"/>
      <c r="H1" s="14" t="s">
        <v>167</v>
      </c>
    </row>
    <row r="2" spans="1:8" x14ac:dyDescent="0.25">
      <c r="A2" s="157" t="s">
        <v>121</v>
      </c>
      <c r="B2" s="157"/>
      <c r="C2" s="157"/>
      <c r="D2" s="157"/>
      <c r="E2" s="157"/>
      <c r="F2" s="157"/>
      <c r="G2" s="157"/>
    </row>
    <row r="3" spans="1:8" ht="15.75" customHeight="1" x14ac:dyDescent="0.25">
      <c r="A3" s="157" t="s">
        <v>9</v>
      </c>
      <c r="B3" s="157"/>
      <c r="C3" s="157"/>
      <c r="D3" s="157"/>
      <c r="E3" s="157"/>
      <c r="F3" s="157"/>
      <c r="G3" s="157"/>
    </row>
    <row r="4" spans="1:8" x14ac:dyDescent="0.25">
      <c r="A4" s="157" t="s">
        <v>10</v>
      </c>
      <c r="B4" s="157"/>
      <c r="C4" s="157"/>
      <c r="D4" s="157"/>
      <c r="E4" s="157"/>
      <c r="F4" s="157"/>
      <c r="G4" s="157"/>
    </row>
    <row r="5" spans="1:8" x14ac:dyDescent="0.25">
      <c r="A5" s="159" t="s">
        <v>11</v>
      </c>
      <c r="B5" s="159"/>
      <c r="C5" s="159"/>
      <c r="D5" s="159"/>
      <c r="E5" s="159"/>
      <c r="F5" s="159"/>
      <c r="G5" s="159"/>
    </row>
    <row r="6" spans="1:8" x14ac:dyDescent="0.25">
      <c r="A6" s="159" t="s">
        <v>22</v>
      </c>
      <c r="B6" s="159"/>
      <c r="C6" s="159"/>
      <c r="D6" s="159"/>
      <c r="E6" s="159"/>
      <c r="F6" s="159"/>
      <c r="G6" s="159"/>
    </row>
    <row r="7" spans="1:8" x14ac:dyDescent="0.25">
      <c r="A7" s="159" t="s">
        <v>240</v>
      </c>
      <c r="B7" s="159"/>
      <c r="C7" s="159"/>
      <c r="D7" s="159"/>
      <c r="E7" s="159"/>
      <c r="F7" s="159"/>
      <c r="G7" s="159"/>
    </row>
    <row r="8" spans="1:8" x14ac:dyDescent="0.25">
      <c r="A8" s="160" t="s">
        <v>23</v>
      </c>
      <c r="B8" s="160"/>
      <c r="C8" s="48"/>
      <c r="D8" s="48"/>
      <c r="E8" s="48"/>
      <c r="F8" s="44"/>
      <c r="G8" s="44"/>
    </row>
    <row r="9" spans="1:8" ht="24" customHeight="1" x14ac:dyDescent="0.25">
      <c r="A9" s="193" t="s">
        <v>13</v>
      </c>
      <c r="B9" s="193" t="s">
        <v>14</v>
      </c>
      <c r="C9" s="189" t="s">
        <v>16</v>
      </c>
      <c r="D9" s="194" t="s">
        <v>24</v>
      </c>
      <c r="E9" s="195"/>
      <c r="F9" s="194" t="s">
        <v>25</v>
      </c>
      <c r="G9" s="195"/>
    </row>
    <row r="10" spans="1:8" ht="24" x14ac:dyDescent="0.25">
      <c r="A10" s="193"/>
      <c r="B10" s="193"/>
      <c r="C10" s="189"/>
      <c r="D10" s="196" t="s">
        <v>238</v>
      </c>
      <c r="E10" s="196" t="s">
        <v>239</v>
      </c>
      <c r="F10" s="196" t="s">
        <v>15</v>
      </c>
      <c r="G10" s="196" t="s">
        <v>26</v>
      </c>
    </row>
    <row r="11" spans="1:8" ht="36" x14ac:dyDescent="0.25">
      <c r="A11" s="123">
        <v>1131</v>
      </c>
      <c r="B11" s="40" t="s">
        <v>126</v>
      </c>
      <c r="C11" s="49"/>
      <c r="D11" s="112">
        <v>10951933.85</v>
      </c>
      <c r="E11" s="112">
        <v>10122682.960000001</v>
      </c>
      <c r="F11" s="39"/>
      <c r="G11" s="39"/>
    </row>
    <row r="12" spans="1:8" ht="24" x14ac:dyDescent="0.25">
      <c r="A12" s="100">
        <v>1132</v>
      </c>
      <c r="B12" s="43" t="s">
        <v>127</v>
      </c>
      <c r="C12" s="41"/>
      <c r="D12" s="112">
        <v>84798.5</v>
      </c>
      <c r="E12" s="113">
        <v>58200</v>
      </c>
      <c r="F12" s="39"/>
      <c r="G12" s="39"/>
    </row>
    <row r="13" spans="1:8" x14ac:dyDescent="0.25">
      <c r="A13" s="100">
        <v>1122</v>
      </c>
      <c r="B13" s="43" t="s">
        <v>128</v>
      </c>
      <c r="C13" s="41"/>
      <c r="D13" s="112">
        <v>9418214.0899999999</v>
      </c>
      <c r="E13" s="112">
        <v>778695.69</v>
      </c>
      <c r="F13" s="39"/>
      <c r="G13" s="39"/>
    </row>
    <row r="14" spans="1:8" ht="24" x14ac:dyDescent="0.25">
      <c r="A14" s="100">
        <v>1123</v>
      </c>
      <c r="B14" s="43" t="s">
        <v>184</v>
      </c>
      <c r="C14" s="41"/>
      <c r="D14" s="112">
        <v>30607116.600000001</v>
      </c>
      <c r="E14" s="112">
        <v>24203878.140000001</v>
      </c>
      <c r="F14" s="39"/>
      <c r="G14" s="39"/>
    </row>
    <row r="15" spans="1:8" ht="24" x14ac:dyDescent="0.25">
      <c r="A15" s="100">
        <v>1124</v>
      </c>
      <c r="B15" s="43" t="s">
        <v>23</v>
      </c>
      <c r="C15" s="41"/>
      <c r="D15" s="114">
        <v>0</v>
      </c>
      <c r="E15" s="114">
        <v>0</v>
      </c>
      <c r="F15" s="39"/>
      <c r="G15" s="39"/>
    </row>
    <row r="16" spans="1:8" x14ac:dyDescent="0.25">
      <c r="A16" s="39"/>
      <c r="B16" s="115" t="s">
        <v>6</v>
      </c>
      <c r="C16" s="116">
        <f>SUM(C11:C15)</f>
        <v>0</v>
      </c>
      <c r="D16" s="119">
        <f>SUM(D11:D15)</f>
        <v>51062063.039999999</v>
      </c>
      <c r="E16" s="120">
        <f>SUM(E11:E15)</f>
        <v>35163456.789999999</v>
      </c>
      <c r="F16" s="39"/>
      <c r="G16" s="39"/>
    </row>
    <row r="17" spans="1:7" x14ac:dyDescent="0.25">
      <c r="A17" s="154" t="s">
        <v>233</v>
      </c>
      <c r="B17" s="9"/>
      <c r="C17" s="7"/>
      <c r="D17" s="10"/>
      <c r="E17" s="10"/>
      <c r="F17" s="1"/>
      <c r="G17" s="1"/>
    </row>
    <row r="18" spans="1:7" x14ac:dyDescent="0.25">
      <c r="A18" s="1"/>
      <c r="B18" s="9"/>
      <c r="C18" s="7"/>
      <c r="D18" s="10"/>
      <c r="E18" s="10"/>
      <c r="F18" s="1"/>
      <c r="G18" s="1"/>
    </row>
    <row r="19" spans="1:7" x14ac:dyDescent="0.25">
      <c r="A19" s="79"/>
      <c r="B19" s="9"/>
      <c r="C19" s="7"/>
      <c r="D19" s="7"/>
      <c r="E19" s="7"/>
      <c r="F19" s="1"/>
      <c r="G19" s="1"/>
    </row>
    <row r="20" spans="1:7" x14ac:dyDescent="0.25">
      <c r="A20" s="1"/>
      <c r="B20" s="9"/>
      <c r="C20" s="7"/>
      <c r="D20" s="7"/>
      <c r="E20" s="7"/>
      <c r="F20" s="1"/>
      <c r="G20" s="1"/>
    </row>
    <row r="21" spans="1:7" x14ac:dyDescent="0.25">
      <c r="A21" s="1"/>
      <c r="B21" s="9"/>
      <c r="C21" s="7"/>
      <c r="D21" s="7"/>
      <c r="E21" s="7"/>
      <c r="F21" s="1"/>
      <c r="G21" s="1"/>
    </row>
    <row r="22" spans="1:7" x14ac:dyDescent="0.25">
      <c r="A22" s="1"/>
      <c r="B22" s="9"/>
      <c r="C22" s="7"/>
      <c r="D22" s="7"/>
      <c r="E22" s="7"/>
      <c r="F22" s="1"/>
      <c r="G22" s="1"/>
    </row>
    <row r="23" spans="1:7" x14ac:dyDescent="0.25">
      <c r="A23" s="1"/>
      <c r="B23" s="9"/>
      <c r="C23" s="7"/>
      <c r="D23" s="7"/>
      <c r="E23" s="7"/>
      <c r="F23" s="1"/>
      <c r="G23" s="1"/>
    </row>
    <row r="24" spans="1:7" x14ac:dyDescent="0.25">
      <c r="A24" s="1"/>
      <c r="B24" s="9"/>
      <c r="C24" s="7"/>
      <c r="D24" s="7"/>
      <c r="E24" s="7"/>
      <c r="F24" s="1"/>
      <c r="G24" s="1"/>
    </row>
    <row r="25" spans="1:7" x14ac:dyDescent="0.25">
      <c r="A25" s="1"/>
      <c r="B25" s="9"/>
      <c r="C25" s="7"/>
      <c r="D25" s="7"/>
      <c r="E25" s="7"/>
      <c r="F25" s="1"/>
      <c r="G25" s="1"/>
    </row>
    <row r="26" spans="1:7" x14ac:dyDescent="0.25">
      <c r="A26" s="1"/>
      <c r="B26" s="9"/>
      <c r="C26" s="7"/>
      <c r="D26" s="7"/>
      <c r="E26" s="7"/>
      <c r="F26" s="1"/>
      <c r="G26" s="1"/>
    </row>
    <row r="27" spans="1:7" x14ac:dyDescent="0.25">
      <c r="A27" s="1"/>
      <c r="B27" s="9"/>
      <c r="C27" s="7"/>
      <c r="D27" s="7"/>
      <c r="E27" s="7"/>
      <c r="F27" s="1"/>
      <c r="G27" s="1"/>
    </row>
  </sheetData>
  <protectedRanges>
    <protectedRange sqref="B11:D18" name="Rango1_1"/>
  </protectedRanges>
  <mergeCells count="12">
    <mergeCell ref="F9:G9"/>
    <mergeCell ref="A8:B8"/>
    <mergeCell ref="A7:G7"/>
    <mergeCell ref="A2:G2"/>
    <mergeCell ref="A3:G3"/>
    <mergeCell ref="A4:G4"/>
    <mergeCell ref="A5:G5"/>
    <mergeCell ref="A6:G6"/>
    <mergeCell ref="A9:A10"/>
    <mergeCell ref="B9:B10"/>
    <mergeCell ref="C9:C10"/>
    <mergeCell ref="D9:E9"/>
  </mergeCells>
  <pageMargins left="1.4960629921259843" right="0.70866141732283472" top="0.74803149606299213" bottom="0.74803149606299213" header="0.31496062992125984" footer="0.31496062992125984"/>
  <pageSetup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5"/>
  <sheetViews>
    <sheetView showGridLines="0" zoomScaleNormal="100" zoomScaleSheetLayoutView="100" workbookViewId="0">
      <selection activeCell="D23" sqref="D23"/>
    </sheetView>
  </sheetViews>
  <sheetFormatPr baseColWidth="10" defaultRowHeight="15" x14ac:dyDescent="0.25"/>
  <cols>
    <col min="1" max="1" width="11.42578125" style="4"/>
    <col min="2" max="2" width="31.28515625" style="4" customWidth="1"/>
    <col min="3" max="3" width="17" style="4" customWidth="1"/>
    <col min="4" max="4" width="18.42578125" style="4" customWidth="1"/>
    <col min="5" max="5" width="17.5703125" style="4" customWidth="1"/>
    <col min="6" max="6" width="16" style="4" customWidth="1"/>
    <col min="7" max="7" width="16.28515625" style="4" customWidth="1"/>
    <col min="8" max="16384" width="11.42578125" style="4"/>
  </cols>
  <sheetData>
    <row r="1" spans="1:7" x14ac:dyDescent="0.25">
      <c r="A1" s="1"/>
      <c r="B1" s="1"/>
      <c r="C1" s="1"/>
      <c r="D1" s="1"/>
      <c r="E1" s="2"/>
      <c r="F1" s="2"/>
      <c r="G1" s="3" t="s">
        <v>168</v>
      </c>
    </row>
    <row r="2" spans="1:7" x14ac:dyDescent="0.25">
      <c r="A2" s="157" t="s">
        <v>125</v>
      </c>
      <c r="B2" s="157"/>
      <c r="C2" s="157"/>
      <c r="D2" s="157"/>
      <c r="E2" s="157"/>
      <c r="F2" s="157"/>
      <c r="G2" s="157"/>
    </row>
    <row r="3" spans="1:7" ht="15.75" customHeight="1" x14ac:dyDescent="0.25">
      <c r="A3" s="157" t="s">
        <v>9</v>
      </c>
      <c r="B3" s="157"/>
      <c r="C3" s="157"/>
      <c r="D3" s="157"/>
      <c r="E3" s="157"/>
      <c r="F3" s="157"/>
      <c r="G3" s="157"/>
    </row>
    <row r="4" spans="1:7" x14ac:dyDescent="0.25">
      <c r="A4" s="157" t="s">
        <v>10</v>
      </c>
      <c r="B4" s="157"/>
      <c r="C4" s="157"/>
      <c r="D4" s="157"/>
      <c r="E4" s="157"/>
      <c r="F4" s="157"/>
      <c r="G4" s="157"/>
    </row>
    <row r="5" spans="1:7" x14ac:dyDescent="0.25">
      <c r="A5" s="159" t="s">
        <v>11</v>
      </c>
      <c r="B5" s="159"/>
      <c r="C5" s="159"/>
      <c r="D5" s="159"/>
      <c r="E5" s="159"/>
      <c r="F5" s="159"/>
      <c r="G5" s="159"/>
    </row>
    <row r="6" spans="1:7" x14ac:dyDescent="0.25">
      <c r="A6" s="161" t="s">
        <v>27</v>
      </c>
      <c r="B6" s="161"/>
      <c r="C6" s="161"/>
      <c r="D6" s="161"/>
      <c r="E6" s="161"/>
      <c r="F6" s="161"/>
      <c r="G6" s="161"/>
    </row>
    <row r="7" spans="1:7" x14ac:dyDescent="0.25">
      <c r="A7" s="159" t="s">
        <v>240</v>
      </c>
      <c r="B7" s="159"/>
      <c r="C7" s="159"/>
      <c r="D7" s="159"/>
      <c r="E7" s="159"/>
      <c r="F7" s="159"/>
      <c r="G7" s="159"/>
    </row>
    <row r="8" spans="1:7" x14ac:dyDescent="0.25">
      <c r="A8" s="50" t="s">
        <v>28</v>
      </c>
      <c r="B8" s="50"/>
      <c r="C8" s="48"/>
      <c r="D8" s="48"/>
      <c r="E8" s="48"/>
      <c r="F8" s="44"/>
      <c r="G8" s="44"/>
    </row>
    <row r="9" spans="1:7" ht="24" x14ac:dyDescent="0.25">
      <c r="A9" s="184" t="s">
        <v>13</v>
      </c>
      <c r="B9" s="185" t="s">
        <v>14</v>
      </c>
      <c r="C9" s="186" t="s">
        <v>16</v>
      </c>
      <c r="D9" s="186" t="s">
        <v>15</v>
      </c>
      <c r="E9" s="186" t="s">
        <v>29</v>
      </c>
      <c r="F9" s="186" t="s">
        <v>30</v>
      </c>
      <c r="G9" s="186" t="s">
        <v>31</v>
      </c>
    </row>
    <row r="10" spans="1:7" ht="24" x14ac:dyDescent="0.25">
      <c r="A10" s="101">
        <v>1213</v>
      </c>
      <c r="B10" s="95" t="s">
        <v>28</v>
      </c>
      <c r="C10" s="46">
        <v>0</v>
      </c>
      <c r="D10" s="51"/>
      <c r="E10" s="51"/>
      <c r="F10" s="51"/>
      <c r="G10" s="39"/>
    </row>
    <row r="11" spans="1:7" x14ac:dyDescent="0.25">
      <c r="A11" s="39"/>
      <c r="B11" s="43"/>
      <c r="C11" s="46"/>
      <c r="D11" s="51"/>
      <c r="E11" s="51"/>
      <c r="F11" s="51"/>
      <c r="G11" s="39"/>
    </row>
    <row r="12" spans="1:7" x14ac:dyDescent="0.25">
      <c r="A12" s="39"/>
      <c r="B12" s="43"/>
      <c r="C12" s="46"/>
      <c r="D12" s="51"/>
      <c r="E12" s="51"/>
      <c r="F12" s="51"/>
      <c r="G12" s="39"/>
    </row>
    <row r="13" spans="1:7" x14ac:dyDescent="0.25">
      <c r="A13" s="39"/>
      <c r="B13" s="43"/>
      <c r="C13" s="46"/>
      <c r="D13" s="51"/>
      <c r="E13" s="51"/>
      <c r="F13" s="51"/>
      <c r="G13" s="39"/>
    </row>
    <row r="14" spans="1:7" x14ac:dyDescent="0.25">
      <c r="A14" s="39"/>
      <c r="B14" s="104" t="s">
        <v>32</v>
      </c>
      <c r="C14" s="57">
        <f>SUM(C10:C13)</f>
        <v>0</v>
      </c>
      <c r="D14" s="51"/>
      <c r="E14" s="51"/>
      <c r="F14" s="51"/>
      <c r="G14" s="39"/>
    </row>
    <row r="15" spans="1:7" x14ac:dyDescent="0.25">
      <c r="A15" s="154" t="s">
        <v>233</v>
      </c>
      <c r="B15" s="9"/>
      <c r="C15" s="7"/>
      <c r="D15" s="10"/>
      <c r="E15" s="10"/>
      <c r="F15" s="10"/>
      <c r="G15" s="1"/>
    </row>
    <row r="17" spans="1:7" x14ac:dyDescent="0.25">
      <c r="A17" s="79"/>
      <c r="B17" s="9"/>
      <c r="C17" s="7"/>
      <c r="D17" s="7"/>
      <c r="E17" s="7"/>
      <c r="F17" s="1"/>
      <c r="G17" s="1"/>
    </row>
    <row r="18" spans="1:7" x14ac:dyDescent="0.25">
      <c r="A18" s="1"/>
      <c r="B18" s="9"/>
      <c r="C18" s="7"/>
      <c r="D18" s="7"/>
      <c r="E18" s="7"/>
      <c r="F18" s="1"/>
      <c r="G18" s="1"/>
    </row>
    <row r="19" spans="1:7" x14ac:dyDescent="0.25">
      <c r="A19" s="1"/>
      <c r="B19" s="9"/>
      <c r="C19" s="7"/>
      <c r="D19" s="7"/>
      <c r="E19" s="7"/>
      <c r="F19" s="1"/>
      <c r="G19" s="1"/>
    </row>
    <row r="20" spans="1:7" x14ac:dyDescent="0.25">
      <c r="A20" s="1"/>
      <c r="B20" s="9"/>
      <c r="C20" s="7"/>
      <c r="D20" s="7"/>
      <c r="E20" s="7"/>
      <c r="F20" s="1"/>
      <c r="G20" s="1"/>
    </row>
    <row r="21" spans="1:7" x14ac:dyDescent="0.25">
      <c r="A21" s="1"/>
      <c r="B21" s="9"/>
      <c r="C21" s="7"/>
      <c r="D21" s="7"/>
      <c r="E21" s="7"/>
      <c r="F21" s="1"/>
      <c r="G21" s="1"/>
    </row>
    <row r="22" spans="1:7" x14ac:dyDescent="0.25">
      <c r="A22" s="1"/>
      <c r="B22" s="9"/>
      <c r="C22" s="7"/>
      <c r="D22" s="7"/>
      <c r="E22" s="7"/>
      <c r="F22" s="1"/>
      <c r="G22" s="1"/>
    </row>
    <row r="23" spans="1:7" x14ac:dyDescent="0.25">
      <c r="A23" s="1"/>
      <c r="B23" s="9"/>
      <c r="C23" s="7"/>
      <c r="D23" s="7"/>
      <c r="E23" s="7"/>
      <c r="F23" s="1"/>
      <c r="G23" s="1"/>
    </row>
    <row r="24" spans="1:7" x14ac:dyDescent="0.25">
      <c r="A24" s="1"/>
      <c r="B24" s="9"/>
      <c r="C24" s="7"/>
      <c r="D24" s="7"/>
      <c r="E24" s="7"/>
      <c r="F24" s="1"/>
      <c r="G24" s="1"/>
    </row>
    <row r="25" spans="1:7" x14ac:dyDescent="0.25">
      <c r="A25" s="1"/>
      <c r="B25" s="9"/>
      <c r="C25" s="7"/>
      <c r="D25" s="7"/>
      <c r="E25" s="7"/>
      <c r="F25" s="1"/>
      <c r="G25" s="1"/>
    </row>
  </sheetData>
  <protectedRanges>
    <protectedRange sqref="C10:D10 B11:D15" name="Rango1_1"/>
  </protectedRanges>
  <mergeCells count="6">
    <mergeCell ref="A7:G7"/>
    <mergeCell ref="A2:G2"/>
    <mergeCell ref="A3:G3"/>
    <mergeCell ref="A4:G4"/>
    <mergeCell ref="A5:G5"/>
    <mergeCell ref="A6:G6"/>
  </mergeCells>
  <pageMargins left="1.4960629921259843" right="0.70866141732283472" top="0.74803149606299213" bottom="0.74803149606299213" header="0.31496062992125984" footer="0.31496062992125984"/>
  <pageSetup scale="80" orientation="landscape" horizontalDpi="360" verticalDpi="36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5"/>
  <sheetViews>
    <sheetView showGridLines="0" view="pageBreakPreview" zoomScaleNormal="100" zoomScaleSheetLayoutView="100" workbookViewId="0">
      <selection activeCell="A9" sqref="A9:E9"/>
    </sheetView>
  </sheetViews>
  <sheetFormatPr baseColWidth="10" defaultRowHeight="15" x14ac:dyDescent="0.25"/>
  <cols>
    <col min="1" max="1" width="11.42578125" style="4"/>
    <col min="2" max="2" width="38.7109375" style="4" customWidth="1"/>
    <col min="3" max="3" width="19.5703125" style="4" customWidth="1"/>
    <col min="4" max="4" width="20" style="4" customWidth="1"/>
    <col min="5" max="5" width="25.28515625" style="4" customWidth="1"/>
    <col min="6" max="16384" width="11.42578125" style="4"/>
  </cols>
  <sheetData>
    <row r="1" spans="1:7" x14ac:dyDescent="0.25">
      <c r="A1" s="1"/>
      <c r="B1" s="1"/>
      <c r="C1" s="1"/>
      <c r="D1" s="1"/>
      <c r="F1" s="3" t="s">
        <v>169</v>
      </c>
    </row>
    <row r="2" spans="1:7" x14ac:dyDescent="0.25">
      <c r="A2" s="157" t="s">
        <v>121</v>
      </c>
      <c r="B2" s="157"/>
      <c r="C2" s="157"/>
      <c r="D2" s="157"/>
      <c r="E2" s="157"/>
    </row>
    <row r="3" spans="1:7" ht="15.75" customHeight="1" x14ac:dyDescent="0.25">
      <c r="A3" s="157" t="s">
        <v>9</v>
      </c>
      <c r="B3" s="157"/>
      <c r="C3" s="157"/>
      <c r="D3" s="157"/>
      <c r="E3" s="157"/>
    </row>
    <row r="4" spans="1:7" x14ac:dyDescent="0.25">
      <c r="A4" s="157" t="s">
        <v>10</v>
      </c>
      <c r="B4" s="157"/>
      <c r="C4" s="157"/>
      <c r="D4" s="157"/>
      <c r="E4" s="157"/>
    </row>
    <row r="5" spans="1:7" x14ac:dyDescent="0.25">
      <c r="A5" s="159" t="s">
        <v>11</v>
      </c>
      <c r="B5" s="159"/>
      <c r="C5" s="159"/>
      <c r="D5" s="159"/>
      <c r="E5" s="159"/>
    </row>
    <row r="6" spans="1:7" x14ac:dyDescent="0.25">
      <c r="A6" s="159" t="s">
        <v>33</v>
      </c>
      <c r="B6" s="159"/>
      <c r="C6" s="159"/>
      <c r="D6" s="159"/>
      <c r="E6" s="159"/>
    </row>
    <row r="7" spans="1:7" x14ac:dyDescent="0.25">
      <c r="A7" s="157" t="s">
        <v>240</v>
      </c>
      <c r="B7" s="157"/>
      <c r="C7" s="157"/>
      <c r="D7" s="157"/>
      <c r="E7" s="157"/>
      <c r="F7" s="82"/>
      <c r="G7" s="82"/>
    </row>
    <row r="8" spans="1:7" x14ac:dyDescent="0.25">
      <c r="A8" s="160" t="s">
        <v>34</v>
      </c>
      <c r="B8" s="160"/>
      <c r="C8" s="48"/>
      <c r="D8" s="48"/>
      <c r="E8" s="48"/>
    </row>
    <row r="9" spans="1:7" ht="21.75" customHeight="1" x14ac:dyDescent="0.25">
      <c r="A9" s="184" t="s">
        <v>13</v>
      </c>
      <c r="B9" s="185" t="s">
        <v>14</v>
      </c>
      <c r="C9" s="186" t="s">
        <v>16</v>
      </c>
      <c r="D9" s="186" t="s">
        <v>15</v>
      </c>
      <c r="E9" s="186" t="s">
        <v>35</v>
      </c>
    </row>
    <row r="10" spans="1:7" x14ac:dyDescent="0.25">
      <c r="A10" s="39">
        <v>1214</v>
      </c>
      <c r="B10" s="40" t="s">
        <v>34</v>
      </c>
      <c r="C10" s="46">
        <v>0</v>
      </c>
      <c r="D10" s="51"/>
      <c r="E10" s="51"/>
    </row>
    <row r="11" spans="1:7" x14ac:dyDescent="0.25">
      <c r="A11" s="39"/>
      <c r="B11" s="43"/>
      <c r="C11" s="46"/>
      <c r="D11" s="51"/>
      <c r="E11" s="51"/>
    </row>
    <row r="12" spans="1:7" x14ac:dyDescent="0.25">
      <c r="A12" s="39"/>
      <c r="B12" s="43"/>
      <c r="C12" s="46"/>
      <c r="D12" s="51"/>
      <c r="E12" s="51"/>
    </row>
    <row r="13" spans="1:7" x14ac:dyDescent="0.25">
      <c r="A13" s="39"/>
      <c r="B13" s="43"/>
      <c r="C13" s="46"/>
      <c r="D13" s="51"/>
      <c r="E13" s="51"/>
    </row>
    <row r="14" spans="1:7" x14ac:dyDescent="0.25">
      <c r="A14" s="39"/>
      <c r="B14" s="121" t="s">
        <v>6</v>
      </c>
      <c r="C14" s="57">
        <f>SUM(C10:C13)</f>
        <v>0</v>
      </c>
      <c r="D14" s="51"/>
      <c r="E14" s="51"/>
    </row>
    <row r="15" spans="1:7" x14ac:dyDescent="0.25">
      <c r="A15" s="154" t="s">
        <v>233</v>
      </c>
      <c r="B15" s="87"/>
      <c r="C15" s="87"/>
      <c r="D15" s="87"/>
      <c r="E15" s="87"/>
    </row>
    <row r="16" spans="1:7" x14ac:dyDescent="0.25">
      <c r="A16" s="11"/>
      <c r="B16" s="15"/>
      <c r="C16" s="15"/>
      <c r="D16" s="11"/>
      <c r="E16" s="11"/>
    </row>
    <row r="17" spans="1:7" x14ac:dyDescent="0.25">
      <c r="A17" s="79"/>
      <c r="B17" s="9"/>
      <c r="C17" s="7"/>
      <c r="D17" s="7"/>
      <c r="E17" s="7"/>
      <c r="F17" s="1"/>
      <c r="G17" s="1"/>
    </row>
    <row r="18" spans="1:7" x14ac:dyDescent="0.25">
      <c r="A18" s="1"/>
      <c r="B18" s="9"/>
      <c r="C18" s="7"/>
      <c r="D18" s="7"/>
      <c r="E18" s="7"/>
      <c r="F18" s="1"/>
      <c r="G18" s="1"/>
    </row>
    <row r="19" spans="1:7" x14ac:dyDescent="0.25">
      <c r="A19" s="1"/>
      <c r="B19" s="9"/>
      <c r="C19" s="7"/>
      <c r="D19" s="7"/>
      <c r="E19" s="7"/>
      <c r="F19" s="1"/>
      <c r="G19" s="1"/>
    </row>
    <row r="20" spans="1:7" x14ac:dyDescent="0.25">
      <c r="A20" s="1"/>
      <c r="B20" s="9"/>
      <c r="C20" s="7"/>
      <c r="D20" s="7"/>
      <c r="E20" s="7"/>
      <c r="F20" s="1"/>
      <c r="G20" s="1"/>
    </row>
    <row r="21" spans="1:7" x14ac:dyDescent="0.25">
      <c r="A21" s="1"/>
      <c r="B21" s="9"/>
      <c r="C21" s="7"/>
      <c r="D21" s="7"/>
      <c r="E21" s="7"/>
      <c r="F21" s="1"/>
      <c r="G21" s="1"/>
    </row>
    <row r="22" spans="1:7" x14ac:dyDescent="0.25">
      <c r="A22" s="1"/>
      <c r="B22" s="9"/>
      <c r="C22" s="7"/>
      <c r="D22" s="7"/>
      <c r="E22" s="7"/>
      <c r="F22" s="1"/>
      <c r="G22" s="1"/>
    </row>
    <row r="23" spans="1:7" x14ac:dyDescent="0.25">
      <c r="A23" s="1"/>
      <c r="B23" s="9"/>
      <c r="C23" s="7"/>
      <c r="D23" s="7"/>
      <c r="E23" s="7"/>
      <c r="F23" s="1"/>
      <c r="G23" s="1"/>
    </row>
    <row r="24" spans="1:7" x14ac:dyDescent="0.25">
      <c r="A24" s="1"/>
      <c r="B24" s="9"/>
      <c r="C24" s="7"/>
      <c r="D24" s="7"/>
      <c r="E24" s="7"/>
      <c r="F24" s="1"/>
      <c r="G24" s="1"/>
    </row>
    <row r="25" spans="1:7" x14ac:dyDescent="0.25">
      <c r="A25" s="1"/>
      <c r="B25" s="9"/>
      <c r="C25" s="7"/>
      <c r="D25" s="7"/>
      <c r="E25" s="7"/>
      <c r="F25" s="1"/>
      <c r="G25" s="1"/>
    </row>
  </sheetData>
  <protectedRanges>
    <protectedRange sqref="B11:D14 D10" name="Rango1_1"/>
  </protectedRanges>
  <mergeCells count="7">
    <mergeCell ref="A8:B8"/>
    <mergeCell ref="A2:E2"/>
    <mergeCell ref="A3:E3"/>
    <mergeCell ref="A4:E4"/>
    <mergeCell ref="A5:E5"/>
    <mergeCell ref="A6:E6"/>
    <mergeCell ref="A7:E7"/>
  </mergeCells>
  <pageMargins left="1.4960629921259843" right="0.70866141732283472" top="0.74803149606299213" bottom="0.74803149606299213" header="0.31496062992125984" footer="0.31496062992125984"/>
  <pageSetup scale="80" orientation="landscape" horizontalDpi="360" verticalDpi="36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51"/>
  <sheetViews>
    <sheetView showGridLines="0" topLeftCell="A31" zoomScale="110" zoomScaleNormal="110" zoomScaleSheetLayoutView="96" workbookViewId="0">
      <selection activeCell="C49" sqref="C49"/>
    </sheetView>
  </sheetViews>
  <sheetFormatPr baseColWidth="10" defaultRowHeight="15" x14ac:dyDescent="0.25"/>
  <cols>
    <col min="1" max="1" width="11.42578125" style="4"/>
    <col min="2" max="2" width="52.140625" style="4" customWidth="1"/>
    <col min="3" max="3" width="20.42578125" style="4" customWidth="1"/>
    <col min="4" max="4" width="18.7109375" style="4" customWidth="1"/>
    <col min="5" max="5" width="17.42578125" style="4" customWidth="1"/>
    <col min="6" max="6" width="18.28515625" style="4" customWidth="1"/>
    <col min="7" max="7" width="11.42578125" style="4" hidden="1" customWidth="1"/>
    <col min="8" max="8" width="0.28515625" style="4" customWidth="1"/>
    <col min="9" max="16384" width="11.42578125" style="4"/>
  </cols>
  <sheetData>
    <row r="1" spans="1:6" x14ac:dyDescent="0.25">
      <c r="A1" s="81"/>
      <c r="B1" s="81"/>
      <c r="C1" s="81"/>
      <c r="D1" s="81"/>
      <c r="E1" s="2"/>
      <c r="F1" s="3" t="s">
        <v>170</v>
      </c>
    </row>
    <row r="2" spans="1:6" x14ac:dyDescent="0.25">
      <c r="A2" s="157" t="s">
        <v>121</v>
      </c>
      <c r="B2" s="157"/>
      <c r="C2" s="157"/>
      <c r="D2" s="157"/>
      <c r="E2" s="157"/>
      <c r="F2" s="157"/>
    </row>
    <row r="3" spans="1:6" ht="15.75" customHeight="1" x14ac:dyDescent="0.25">
      <c r="A3" s="157" t="s">
        <v>9</v>
      </c>
      <c r="B3" s="157"/>
      <c r="C3" s="157"/>
      <c r="D3" s="157"/>
      <c r="E3" s="157"/>
      <c r="F3" s="157"/>
    </row>
    <row r="4" spans="1:6" x14ac:dyDescent="0.25">
      <c r="A4" s="157" t="s">
        <v>10</v>
      </c>
      <c r="B4" s="157"/>
      <c r="C4" s="157"/>
      <c r="D4" s="157"/>
      <c r="E4" s="157"/>
      <c r="F4" s="157"/>
    </row>
    <row r="5" spans="1:6" x14ac:dyDescent="0.25">
      <c r="A5" s="159" t="s">
        <v>11</v>
      </c>
      <c r="B5" s="159"/>
      <c r="C5" s="159"/>
      <c r="D5" s="159"/>
      <c r="E5" s="159"/>
      <c r="F5" s="159"/>
    </row>
    <row r="6" spans="1:6" x14ac:dyDescent="0.25">
      <c r="A6" s="159" t="s">
        <v>36</v>
      </c>
      <c r="B6" s="159"/>
      <c r="C6" s="159"/>
      <c r="D6" s="159"/>
      <c r="E6" s="159"/>
      <c r="F6" s="159"/>
    </row>
    <row r="7" spans="1:6" x14ac:dyDescent="0.25">
      <c r="A7" s="159" t="s">
        <v>241</v>
      </c>
      <c r="B7" s="159"/>
      <c r="C7" s="159"/>
      <c r="D7" s="159"/>
      <c r="E7" s="159"/>
      <c r="F7" s="159"/>
    </row>
    <row r="8" spans="1:6" x14ac:dyDescent="0.25">
      <c r="A8" s="1"/>
      <c r="B8" s="1"/>
      <c r="C8" s="1"/>
      <c r="D8" s="1"/>
      <c r="E8" s="16"/>
      <c r="F8" s="1"/>
    </row>
    <row r="9" spans="1:6" x14ac:dyDescent="0.25">
      <c r="A9" s="52" t="s">
        <v>37</v>
      </c>
      <c r="B9" s="44"/>
      <c r="C9" s="44"/>
      <c r="D9" s="44"/>
      <c r="E9" s="53"/>
      <c r="F9" s="44"/>
    </row>
    <row r="10" spans="1:6" x14ac:dyDescent="0.25">
      <c r="A10" s="184" t="s">
        <v>13</v>
      </c>
      <c r="B10" s="184" t="s">
        <v>38</v>
      </c>
      <c r="C10" s="184" t="s">
        <v>39</v>
      </c>
      <c r="D10" s="184" t="s">
        <v>40</v>
      </c>
      <c r="E10" s="186" t="s">
        <v>41</v>
      </c>
      <c r="F10" s="186" t="s">
        <v>42</v>
      </c>
    </row>
    <row r="11" spans="1:6" x14ac:dyDescent="0.25">
      <c r="A11" s="39" t="s">
        <v>185</v>
      </c>
      <c r="B11" s="131" t="s">
        <v>191</v>
      </c>
      <c r="C11" s="137">
        <v>0</v>
      </c>
      <c r="D11" s="139">
        <v>0</v>
      </c>
      <c r="E11" s="136" t="s">
        <v>219</v>
      </c>
      <c r="F11" s="138"/>
    </row>
    <row r="12" spans="1:6" x14ac:dyDescent="0.25">
      <c r="A12" s="131" t="s">
        <v>186</v>
      </c>
      <c r="B12" s="131" t="s">
        <v>192</v>
      </c>
      <c r="C12" s="139">
        <v>0</v>
      </c>
      <c r="D12" s="139">
        <v>0</v>
      </c>
      <c r="E12" s="136" t="s">
        <v>219</v>
      </c>
      <c r="F12" s="138"/>
    </row>
    <row r="13" spans="1:6" x14ac:dyDescent="0.25">
      <c r="A13" s="131" t="s">
        <v>187</v>
      </c>
      <c r="B13" s="131" t="s">
        <v>193</v>
      </c>
      <c r="C13" s="139">
        <v>0</v>
      </c>
      <c r="D13" s="139">
        <v>0</v>
      </c>
      <c r="E13" s="136" t="s">
        <v>219</v>
      </c>
      <c r="F13" s="138"/>
    </row>
    <row r="14" spans="1:6" x14ac:dyDescent="0.25">
      <c r="A14" s="131" t="s">
        <v>188</v>
      </c>
      <c r="B14" s="131" t="s">
        <v>194</v>
      </c>
      <c r="C14" s="139">
        <v>0</v>
      </c>
      <c r="D14" s="139">
        <v>0</v>
      </c>
      <c r="E14" s="136" t="s">
        <v>219</v>
      </c>
      <c r="F14" s="138"/>
    </row>
    <row r="15" spans="1:6" x14ac:dyDescent="0.25">
      <c r="A15" s="131" t="s">
        <v>189</v>
      </c>
      <c r="B15" s="131" t="s">
        <v>195</v>
      </c>
      <c r="C15" s="139">
        <v>0</v>
      </c>
      <c r="D15" s="139">
        <v>0</v>
      </c>
      <c r="E15" s="136" t="s">
        <v>219</v>
      </c>
      <c r="F15" s="138"/>
    </row>
    <row r="16" spans="1:6" x14ac:dyDescent="0.25">
      <c r="A16" s="131" t="s">
        <v>190</v>
      </c>
      <c r="B16" s="131" t="s">
        <v>196</v>
      </c>
      <c r="C16" s="139">
        <v>0</v>
      </c>
      <c r="D16" s="139">
        <v>0</v>
      </c>
      <c r="E16" s="136" t="s">
        <v>219</v>
      </c>
      <c r="F16" s="138"/>
    </row>
    <row r="17" spans="1:6" x14ac:dyDescent="0.25">
      <c r="A17" s="130" t="s">
        <v>197</v>
      </c>
      <c r="B17" s="131" t="s">
        <v>198</v>
      </c>
      <c r="C17" s="137">
        <v>0</v>
      </c>
      <c r="D17" s="156">
        <v>0</v>
      </c>
      <c r="E17" s="136" t="s">
        <v>219</v>
      </c>
      <c r="F17" s="136" t="s">
        <v>220</v>
      </c>
    </row>
    <row r="18" spans="1:6" x14ac:dyDescent="0.25">
      <c r="A18" s="130" t="s">
        <v>199</v>
      </c>
      <c r="B18" s="131" t="s">
        <v>200</v>
      </c>
      <c r="C18" s="139">
        <v>0</v>
      </c>
      <c r="D18" s="139">
        <v>0</v>
      </c>
      <c r="E18" s="136" t="s">
        <v>219</v>
      </c>
      <c r="F18" s="136" t="s">
        <v>220</v>
      </c>
    </row>
    <row r="19" spans="1:6" x14ac:dyDescent="0.25">
      <c r="A19" s="130" t="s">
        <v>201</v>
      </c>
      <c r="B19" s="131" t="s">
        <v>202</v>
      </c>
      <c r="C19" s="137">
        <v>12665218.119999999</v>
      </c>
      <c r="D19" s="137">
        <v>159112395.66999999</v>
      </c>
      <c r="E19" s="136" t="s">
        <v>219</v>
      </c>
      <c r="F19" s="136" t="s">
        <v>220</v>
      </c>
    </row>
    <row r="20" spans="1:6" x14ac:dyDescent="0.25">
      <c r="A20" s="130" t="s">
        <v>203</v>
      </c>
      <c r="B20" s="131" t="s">
        <v>204</v>
      </c>
      <c r="C20" s="137">
        <v>3112270.65</v>
      </c>
      <c r="D20" s="137">
        <v>46562293.219999999</v>
      </c>
      <c r="E20" s="136" t="s">
        <v>219</v>
      </c>
      <c r="F20" s="136" t="s">
        <v>220</v>
      </c>
    </row>
    <row r="21" spans="1:6" x14ac:dyDescent="0.25">
      <c r="A21" s="130" t="s">
        <v>205</v>
      </c>
      <c r="B21" s="131" t="s">
        <v>206</v>
      </c>
      <c r="C21" s="137">
        <v>299864.84999999998</v>
      </c>
      <c r="D21" s="137">
        <v>7980992.9299999997</v>
      </c>
      <c r="E21" s="136" t="s">
        <v>219</v>
      </c>
      <c r="F21" s="136" t="s">
        <v>220</v>
      </c>
    </row>
    <row r="22" spans="1:6" x14ac:dyDescent="0.25">
      <c r="A22" s="130" t="s">
        <v>207</v>
      </c>
      <c r="B22" s="131" t="s">
        <v>208</v>
      </c>
      <c r="C22" s="137">
        <v>384477.57</v>
      </c>
      <c r="D22" s="137">
        <v>2653470.52</v>
      </c>
      <c r="E22" s="136" t="s">
        <v>219</v>
      </c>
      <c r="F22" s="136" t="s">
        <v>220</v>
      </c>
    </row>
    <row r="23" spans="1:6" x14ac:dyDescent="0.25">
      <c r="A23" s="130" t="s">
        <v>209</v>
      </c>
      <c r="B23" s="132" t="s">
        <v>210</v>
      </c>
      <c r="C23" s="137">
        <v>6134746.7000000002</v>
      </c>
      <c r="D23" s="137">
        <v>73243519.5</v>
      </c>
      <c r="E23" s="136" t="s">
        <v>219</v>
      </c>
      <c r="F23" s="136" t="s">
        <v>220</v>
      </c>
    </row>
    <row r="24" spans="1:6" x14ac:dyDescent="0.25">
      <c r="A24" s="130" t="s">
        <v>211</v>
      </c>
      <c r="B24" s="132" t="s">
        <v>212</v>
      </c>
      <c r="C24" s="137">
        <v>208204.45</v>
      </c>
      <c r="D24" s="137">
        <v>2356767.83</v>
      </c>
      <c r="E24" s="136" t="s">
        <v>219</v>
      </c>
      <c r="F24" s="136" t="s">
        <v>220</v>
      </c>
    </row>
    <row r="25" spans="1:6" x14ac:dyDescent="0.25">
      <c r="A25" s="130" t="s">
        <v>213</v>
      </c>
      <c r="B25" s="129" t="s">
        <v>214</v>
      </c>
      <c r="C25" s="137">
        <v>2439886.9</v>
      </c>
      <c r="D25" s="137">
        <v>25808325.5</v>
      </c>
      <c r="E25" s="136" t="s">
        <v>219</v>
      </c>
      <c r="F25" s="136" t="s">
        <v>220</v>
      </c>
    </row>
    <row r="26" spans="1:6" x14ac:dyDescent="0.25">
      <c r="A26" s="130" t="s">
        <v>215</v>
      </c>
      <c r="B26" s="129" t="s">
        <v>216</v>
      </c>
      <c r="C26" s="137">
        <v>1087</v>
      </c>
      <c r="D26" s="137">
        <v>5616.17</v>
      </c>
      <c r="E26" s="136" t="s">
        <v>219</v>
      </c>
      <c r="F26" s="136" t="s">
        <v>220</v>
      </c>
    </row>
    <row r="27" spans="1:6" x14ac:dyDescent="0.25">
      <c r="A27" s="130" t="s">
        <v>217</v>
      </c>
      <c r="B27" s="132" t="s">
        <v>218</v>
      </c>
      <c r="C27" s="137">
        <v>84680</v>
      </c>
      <c r="D27" s="137">
        <v>501410</v>
      </c>
      <c r="E27" s="136" t="s">
        <v>219</v>
      </c>
      <c r="F27" s="136" t="s">
        <v>220</v>
      </c>
    </row>
    <row r="28" spans="1:6" x14ac:dyDescent="0.25">
      <c r="A28" s="133"/>
      <c r="B28" s="133"/>
      <c r="C28" s="133"/>
      <c r="D28" s="133"/>
      <c r="E28" s="134"/>
      <c r="F28" s="133"/>
    </row>
    <row r="29" spans="1:6" x14ac:dyDescent="0.25">
      <c r="A29" s="44"/>
      <c r="B29" s="44"/>
      <c r="C29" s="44"/>
      <c r="D29" s="44"/>
      <c r="E29" s="53"/>
      <c r="F29" s="44"/>
    </row>
    <row r="30" spans="1:6" ht="24" customHeight="1" x14ac:dyDescent="0.25">
      <c r="A30" s="184" t="s">
        <v>13</v>
      </c>
      <c r="B30" s="184" t="s">
        <v>38</v>
      </c>
      <c r="C30" s="186" t="s">
        <v>43</v>
      </c>
      <c r="D30" s="186" t="s">
        <v>44</v>
      </c>
      <c r="E30" s="186" t="s">
        <v>45</v>
      </c>
      <c r="F30" s="186" t="s">
        <v>46</v>
      </c>
    </row>
    <row r="31" spans="1:6" ht="26.25" customHeight="1" x14ac:dyDescent="0.25">
      <c r="A31" s="165" t="s">
        <v>2</v>
      </c>
      <c r="B31" s="166"/>
      <c r="C31" s="166"/>
      <c r="D31" s="166"/>
      <c r="E31" s="166"/>
      <c r="F31" s="167"/>
    </row>
    <row r="32" spans="1:6" x14ac:dyDescent="0.25">
      <c r="A32" s="39">
        <v>1251</v>
      </c>
      <c r="B32" s="135" t="s">
        <v>129</v>
      </c>
      <c r="C32" s="137">
        <v>61411323.700000003</v>
      </c>
      <c r="D32" s="137">
        <v>61411323.700000003</v>
      </c>
      <c r="E32" s="54">
        <f>SUM(D32-C32)</f>
        <v>0</v>
      </c>
      <c r="F32" s="96" t="s">
        <v>131</v>
      </c>
    </row>
    <row r="33" spans="1:7" x14ac:dyDescent="0.25">
      <c r="A33" s="39">
        <v>1254</v>
      </c>
      <c r="B33" s="45" t="s">
        <v>130</v>
      </c>
      <c r="C33" s="137">
        <v>11340554.41</v>
      </c>
      <c r="D33" s="137">
        <v>11340554.41</v>
      </c>
      <c r="E33" s="54">
        <f>SUM(D33-C33)</f>
        <v>0</v>
      </c>
      <c r="F33" s="96" t="s">
        <v>131</v>
      </c>
    </row>
    <row r="34" spans="1:7" ht="24.75" customHeight="1" x14ac:dyDescent="0.25">
      <c r="A34" s="162" t="s">
        <v>3</v>
      </c>
      <c r="B34" s="163"/>
      <c r="C34" s="163"/>
      <c r="D34" s="163"/>
      <c r="E34" s="163"/>
      <c r="F34" s="164"/>
    </row>
    <row r="35" spans="1:7" x14ac:dyDescent="0.25">
      <c r="A35" s="39"/>
      <c r="B35" s="45"/>
      <c r="C35" s="54">
        <v>0</v>
      </c>
      <c r="D35" s="54">
        <v>0</v>
      </c>
      <c r="E35" s="54">
        <v>0</v>
      </c>
      <c r="F35" s="55"/>
    </row>
    <row r="36" spans="1:7" ht="24" customHeight="1" x14ac:dyDescent="0.25">
      <c r="A36" s="162" t="s">
        <v>47</v>
      </c>
      <c r="B36" s="163"/>
      <c r="C36" s="163"/>
      <c r="D36" s="163"/>
      <c r="E36" s="163"/>
      <c r="F36" s="164"/>
    </row>
    <row r="37" spans="1:7" x14ac:dyDescent="0.25">
      <c r="A37" s="39">
        <v>12651</v>
      </c>
      <c r="B37" s="45" t="s">
        <v>132</v>
      </c>
      <c r="C37" s="137">
        <v>23260249.739999998</v>
      </c>
      <c r="D37" s="137">
        <v>26130277.329999998</v>
      </c>
      <c r="E37" s="54">
        <f>SUM(D37-C37)</f>
        <v>2870027.59</v>
      </c>
      <c r="F37" s="96" t="s">
        <v>131</v>
      </c>
    </row>
    <row r="38" spans="1:7" x14ac:dyDescent="0.25">
      <c r="A38" s="39">
        <v>12654</v>
      </c>
      <c r="B38" s="45" t="s">
        <v>133</v>
      </c>
      <c r="C38" s="137">
        <v>6219776.0800000001</v>
      </c>
      <c r="D38" s="137">
        <v>6749191.2000000002</v>
      </c>
      <c r="E38" s="54">
        <f>SUM(D38-C38)</f>
        <v>529415.12000000011</v>
      </c>
      <c r="F38" s="96" t="s">
        <v>131</v>
      </c>
    </row>
    <row r="39" spans="1:7" x14ac:dyDescent="0.25">
      <c r="A39" s="39"/>
      <c r="B39" s="56" t="s">
        <v>32</v>
      </c>
      <c r="C39" s="57">
        <f>SUM(C31:C38)</f>
        <v>102231903.92999999</v>
      </c>
      <c r="D39" s="58">
        <f>SUM(D31:D38)</f>
        <v>105631346.64</v>
      </c>
      <c r="E39" s="58">
        <f>SUM(E31:E38)</f>
        <v>3399442.71</v>
      </c>
      <c r="F39" s="39"/>
    </row>
    <row r="40" spans="1:7" x14ac:dyDescent="0.25">
      <c r="A40" s="154" t="s">
        <v>233</v>
      </c>
      <c r="B40" s="1"/>
      <c r="C40" s="1"/>
      <c r="D40" s="16"/>
      <c r="E40" s="16"/>
      <c r="F40" s="1"/>
    </row>
    <row r="41" spans="1:7" x14ac:dyDescent="0.25">
      <c r="A41" s="44"/>
      <c r="B41" s="66"/>
      <c r="C41" s="61"/>
      <c r="D41" s="61"/>
      <c r="E41" s="64"/>
      <c r="F41" s="44"/>
      <c r="G41" s="44"/>
    </row>
    <row r="42" spans="1:7" x14ac:dyDescent="0.25">
      <c r="A42" s="79"/>
      <c r="B42" s="9"/>
      <c r="C42" s="7"/>
      <c r="D42" s="7"/>
      <c r="E42" s="7"/>
      <c r="F42" s="1"/>
      <c r="G42" s="1"/>
    </row>
    <row r="43" spans="1:7" x14ac:dyDescent="0.25">
      <c r="A43" s="1"/>
      <c r="B43" s="9"/>
      <c r="C43" s="7"/>
      <c r="D43" s="7"/>
      <c r="E43" s="7"/>
      <c r="F43" s="1"/>
      <c r="G43" s="1"/>
    </row>
    <row r="44" spans="1:7" x14ac:dyDescent="0.25">
      <c r="A44" s="1"/>
      <c r="B44" s="9"/>
      <c r="C44" s="7"/>
      <c r="D44" s="7"/>
      <c r="E44" s="7"/>
      <c r="F44" s="1"/>
      <c r="G44" s="1"/>
    </row>
    <row r="45" spans="1:7" x14ac:dyDescent="0.25">
      <c r="A45" s="1"/>
      <c r="B45" s="9"/>
      <c r="C45" s="7"/>
      <c r="D45" s="7"/>
      <c r="E45" s="7"/>
      <c r="F45" s="1"/>
      <c r="G45" s="1"/>
    </row>
    <row r="46" spans="1:7" x14ac:dyDescent="0.25">
      <c r="A46" s="1"/>
      <c r="B46" s="9"/>
      <c r="C46" s="7"/>
      <c r="D46" s="7"/>
      <c r="E46" s="7"/>
      <c r="F46" s="1"/>
      <c r="G46" s="1"/>
    </row>
    <row r="47" spans="1:7" x14ac:dyDescent="0.25">
      <c r="A47" s="1"/>
      <c r="B47" s="9"/>
      <c r="C47" s="7"/>
      <c r="D47" s="7"/>
      <c r="E47" s="7"/>
      <c r="F47" s="1"/>
      <c r="G47" s="1"/>
    </row>
    <row r="48" spans="1:7" x14ac:dyDescent="0.25">
      <c r="A48" s="1"/>
      <c r="B48" s="9"/>
      <c r="C48" s="7"/>
      <c r="D48" s="7"/>
      <c r="E48" s="7"/>
      <c r="F48" s="1"/>
      <c r="G48" s="1"/>
    </row>
    <row r="49" spans="1:7" x14ac:dyDescent="0.25">
      <c r="A49" s="1"/>
      <c r="B49" s="9"/>
      <c r="C49" s="7"/>
      <c r="D49" s="7"/>
      <c r="E49" s="7"/>
      <c r="F49" s="1"/>
      <c r="G49" s="1"/>
    </row>
    <row r="50" spans="1:7" x14ac:dyDescent="0.25">
      <c r="A50" s="1"/>
      <c r="B50" s="9"/>
      <c r="C50" s="7"/>
      <c r="D50" s="7"/>
      <c r="E50" s="7"/>
      <c r="F50" s="1"/>
      <c r="G50" s="1"/>
    </row>
    <row r="51" spans="1:7" x14ac:dyDescent="0.25">
      <c r="A51" s="1"/>
      <c r="B51" s="9"/>
      <c r="C51" s="7"/>
      <c r="D51" s="7"/>
      <c r="E51" s="7"/>
      <c r="F51" s="1"/>
      <c r="G51" s="1"/>
    </row>
  </sheetData>
  <protectedRanges>
    <protectedRange sqref="B37:D39 B32:D33 B35:D35 E31:F39" name="Rango1"/>
  </protectedRanges>
  <mergeCells count="9">
    <mergeCell ref="A2:F2"/>
    <mergeCell ref="A34:F34"/>
    <mergeCell ref="A36:F36"/>
    <mergeCell ref="A31:F31"/>
    <mergeCell ref="A3:F3"/>
    <mergeCell ref="A4:F4"/>
    <mergeCell ref="A5:F5"/>
    <mergeCell ref="A6:F6"/>
    <mergeCell ref="A7:F7"/>
  </mergeCells>
  <pageMargins left="1.6929133858267718" right="0.70866141732283472" top="0.74803149606299213" bottom="0.74803149606299213" header="0.31496062992125984" footer="0.31496062992125984"/>
  <pageSetup scale="65" orientation="landscape" horizontalDpi="360" verticalDpi="36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34"/>
  <sheetViews>
    <sheetView showGridLines="0" view="pageBreakPreview" zoomScale="110" zoomScaleNormal="100" zoomScaleSheetLayoutView="110" workbookViewId="0">
      <selection activeCell="A13" sqref="A13"/>
    </sheetView>
  </sheetViews>
  <sheetFormatPr baseColWidth="10" defaultRowHeight="15" x14ac:dyDescent="0.25"/>
  <cols>
    <col min="1" max="1" width="39.85546875" style="4" customWidth="1"/>
    <col min="2" max="2" width="52.85546875" style="4" customWidth="1"/>
    <col min="3" max="3" width="22.7109375" style="4" customWidth="1"/>
    <col min="4" max="4" width="15.5703125" style="4" customWidth="1"/>
    <col min="5" max="5" width="11.42578125" style="4" customWidth="1"/>
    <col min="6" max="16384" width="11.42578125" style="4"/>
  </cols>
  <sheetData>
    <row r="1" spans="1:7" x14ac:dyDescent="0.25">
      <c r="A1" s="1"/>
      <c r="B1" s="1"/>
      <c r="D1" s="3" t="s">
        <v>171</v>
      </c>
      <c r="E1" s="2"/>
      <c r="F1" s="1"/>
    </row>
    <row r="2" spans="1:7" x14ac:dyDescent="0.25">
      <c r="A2" s="157" t="s">
        <v>121</v>
      </c>
      <c r="B2" s="157"/>
      <c r="C2" s="157"/>
      <c r="D2" s="82"/>
      <c r="E2" s="83"/>
      <c r="F2" s="1"/>
      <c r="G2" s="1"/>
    </row>
    <row r="3" spans="1:7" ht="15.75" customHeight="1" x14ac:dyDescent="0.25">
      <c r="A3" s="157" t="s">
        <v>9</v>
      </c>
      <c r="B3" s="157"/>
      <c r="C3" s="157"/>
      <c r="D3" s="82"/>
      <c r="E3" s="82"/>
      <c r="F3" s="1"/>
      <c r="G3" s="1"/>
    </row>
    <row r="4" spans="1:7" x14ac:dyDescent="0.25">
      <c r="A4" s="157" t="s">
        <v>10</v>
      </c>
      <c r="B4" s="157"/>
      <c r="C4" s="157"/>
      <c r="D4" s="82"/>
      <c r="E4" s="82"/>
      <c r="F4" s="1"/>
      <c r="G4" s="1"/>
    </row>
    <row r="5" spans="1:7" x14ac:dyDescent="0.25">
      <c r="A5" s="159" t="s">
        <v>11</v>
      </c>
      <c r="B5" s="159"/>
      <c r="C5" s="159"/>
      <c r="D5" s="83"/>
      <c r="E5" s="83"/>
      <c r="F5" s="1"/>
      <c r="G5" s="1"/>
    </row>
    <row r="6" spans="1:7" x14ac:dyDescent="0.25">
      <c r="A6" s="159" t="s">
        <v>36</v>
      </c>
      <c r="B6" s="159"/>
      <c r="C6" s="159"/>
      <c r="D6" s="83"/>
      <c r="E6" s="83"/>
      <c r="F6" s="1"/>
      <c r="G6" s="1"/>
    </row>
    <row r="7" spans="1:7" x14ac:dyDescent="0.25">
      <c r="A7" s="169" t="s">
        <v>48</v>
      </c>
      <c r="B7" s="169"/>
      <c r="C7" s="169"/>
      <c r="D7" s="83"/>
      <c r="E7" s="83"/>
      <c r="F7" s="1"/>
      <c r="G7" s="1"/>
    </row>
    <row r="8" spans="1:7" x14ac:dyDescent="0.25">
      <c r="A8" s="157" t="s">
        <v>242</v>
      </c>
      <c r="B8" s="157"/>
      <c r="C8" s="157"/>
      <c r="D8" s="82"/>
      <c r="E8" s="82"/>
      <c r="F8" s="1"/>
      <c r="G8" s="1"/>
    </row>
    <row r="9" spans="1:7" x14ac:dyDescent="0.25">
      <c r="A9" s="160"/>
      <c r="B9" s="160"/>
      <c r="C9" s="160"/>
      <c r="D9" s="16"/>
      <c r="E9" s="1"/>
      <c r="F9" s="1"/>
      <c r="G9" s="1"/>
    </row>
    <row r="10" spans="1:7" x14ac:dyDescent="0.25">
      <c r="A10" s="44"/>
      <c r="B10" s="59"/>
      <c r="C10" s="59"/>
      <c r="D10" s="17"/>
      <c r="E10" s="1"/>
      <c r="F10" s="1"/>
      <c r="G10" s="1"/>
    </row>
    <row r="11" spans="1:7" x14ac:dyDescent="0.25">
      <c r="A11" s="52" t="s">
        <v>49</v>
      </c>
      <c r="B11" s="44"/>
      <c r="C11" s="44"/>
      <c r="D11" s="1"/>
      <c r="E11" s="1"/>
      <c r="F11" s="1"/>
      <c r="G11" s="1"/>
    </row>
    <row r="12" spans="1:7" ht="24.95" customHeight="1" x14ac:dyDescent="0.25">
      <c r="A12" s="184" t="s">
        <v>13</v>
      </c>
      <c r="B12" s="184" t="s">
        <v>50</v>
      </c>
      <c r="C12" s="184" t="s">
        <v>51</v>
      </c>
    </row>
    <row r="13" spans="1:7" ht="34.5" customHeight="1" x14ac:dyDescent="0.25">
      <c r="A13" s="60" t="s">
        <v>248</v>
      </c>
      <c r="B13" s="39"/>
      <c r="C13" s="39"/>
    </row>
    <row r="14" spans="1:7" ht="32.25" customHeight="1" x14ac:dyDescent="0.25">
      <c r="A14" s="60"/>
      <c r="B14" s="39"/>
      <c r="C14" s="39"/>
    </row>
    <row r="15" spans="1:7" ht="32.25" customHeight="1" x14ac:dyDescent="0.25">
      <c r="A15" s="60"/>
      <c r="B15" s="39"/>
      <c r="C15" s="39"/>
    </row>
    <row r="16" spans="1:7" ht="21.75" customHeight="1" x14ac:dyDescent="0.25">
      <c r="A16" s="60" t="s">
        <v>52</v>
      </c>
      <c r="B16" s="39"/>
      <c r="C16" s="39"/>
      <c r="D16" s="1"/>
      <c r="E16" s="1"/>
      <c r="F16" s="1"/>
      <c r="G16" s="1"/>
    </row>
    <row r="17" spans="1:8" x14ac:dyDescent="0.25">
      <c r="A17" s="154" t="s">
        <v>233</v>
      </c>
      <c r="B17" s="44"/>
      <c r="C17" s="44"/>
      <c r="D17" s="1"/>
      <c r="E17" s="1"/>
      <c r="F17" s="1"/>
      <c r="G17" s="1"/>
    </row>
    <row r="18" spans="1:8" x14ac:dyDescent="0.25">
      <c r="A18" s="44"/>
      <c r="B18" s="44"/>
      <c r="C18" s="44"/>
      <c r="D18" s="1"/>
      <c r="E18" s="1"/>
      <c r="F18" s="1"/>
      <c r="G18" s="1"/>
    </row>
    <row r="19" spans="1:8" ht="28.5" customHeight="1" x14ac:dyDescent="0.25">
      <c r="A19" s="168" t="s">
        <v>53</v>
      </c>
      <c r="B19" s="168"/>
      <c r="C19" s="168"/>
      <c r="D19" s="18"/>
      <c r="E19" s="18"/>
      <c r="F19" s="18"/>
      <c r="G19" s="18"/>
    </row>
    <row r="20" spans="1:8" x14ac:dyDescent="0.25">
      <c r="A20" s="1"/>
      <c r="B20" s="1"/>
      <c r="C20" s="1"/>
      <c r="D20" s="1"/>
      <c r="E20" s="1"/>
      <c r="F20" s="1"/>
      <c r="G20" s="1"/>
      <c r="H20" s="13"/>
    </row>
    <row r="21" spans="1:8" x14ac:dyDescent="0.25">
      <c r="A21" s="44"/>
      <c r="B21" s="66"/>
      <c r="C21" s="61"/>
      <c r="D21" s="61"/>
      <c r="E21" s="64"/>
      <c r="F21" s="44"/>
      <c r="G21" s="44"/>
    </row>
    <row r="22" spans="1:8" x14ac:dyDescent="0.25">
      <c r="A22" s="79"/>
      <c r="B22" s="9"/>
      <c r="C22" s="7"/>
      <c r="D22" s="7"/>
      <c r="E22" s="7"/>
      <c r="F22" s="1"/>
      <c r="G22" s="1"/>
    </row>
    <row r="23" spans="1:8" x14ac:dyDescent="0.25">
      <c r="A23" s="1"/>
      <c r="B23" s="9"/>
      <c r="C23" s="7"/>
      <c r="D23" s="7"/>
      <c r="E23" s="7"/>
      <c r="F23" s="1"/>
      <c r="G23" s="1"/>
    </row>
    <row r="24" spans="1:8" x14ac:dyDescent="0.25">
      <c r="A24" s="1"/>
      <c r="B24" s="9"/>
      <c r="C24" s="7"/>
      <c r="D24" s="7"/>
      <c r="E24" s="7"/>
      <c r="F24" s="1"/>
      <c r="G24" s="1"/>
    </row>
    <row r="25" spans="1:8" x14ac:dyDescent="0.25">
      <c r="A25" s="1"/>
      <c r="B25" s="9"/>
      <c r="C25" s="7"/>
      <c r="D25" s="7"/>
      <c r="E25" s="7"/>
      <c r="F25" s="1"/>
      <c r="G25" s="1"/>
    </row>
    <row r="26" spans="1:8" x14ac:dyDescent="0.25">
      <c r="A26" s="1"/>
      <c r="B26" s="9"/>
      <c r="C26" s="7"/>
      <c r="D26" s="7"/>
      <c r="E26" s="7"/>
      <c r="F26" s="1"/>
      <c r="G26" s="1"/>
    </row>
    <row r="27" spans="1:8" x14ac:dyDescent="0.25">
      <c r="A27" s="1"/>
      <c r="B27" s="9"/>
      <c r="C27" s="7"/>
      <c r="D27" s="7"/>
      <c r="E27" s="7"/>
      <c r="F27" s="1"/>
      <c r="G27" s="1"/>
    </row>
    <row r="28" spans="1:8" x14ac:dyDescent="0.25">
      <c r="A28" s="1"/>
      <c r="B28" s="9"/>
      <c r="C28" s="7"/>
      <c r="D28" s="7"/>
      <c r="E28" s="7"/>
      <c r="F28" s="1"/>
      <c r="G28" s="1"/>
    </row>
    <row r="29" spans="1:8" x14ac:dyDescent="0.25">
      <c r="A29" s="1"/>
      <c r="B29" s="9"/>
      <c r="C29" s="7"/>
      <c r="D29" s="7"/>
      <c r="E29" s="7"/>
      <c r="F29" s="1"/>
      <c r="G29" s="1"/>
    </row>
    <row r="30" spans="1:8" x14ac:dyDescent="0.25">
      <c r="A30" s="1"/>
      <c r="B30" s="9"/>
      <c r="C30" s="7"/>
      <c r="D30" s="7"/>
      <c r="E30" s="7"/>
      <c r="F30" s="1"/>
      <c r="G30" s="1"/>
    </row>
    <row r="33" s="4" customFormat="1" x14ac:dyDescent="0.25"/>
    <row r="34" s="4" customFormat="1" x14ac:dyDescent="0.25"/>
  </sheetData>
  <protectedRanges>
    <protectedRange sqref="A11:G11" name="Rango1_1"/>
  </protectedRanges>
  <mergeCells count="9">
    <mergeCell ref="A19:C19"/>
    <mergeCell ref="A9:C9"/>
    <mergeCell ref="A8:C8"/>
    <mergeCell ref="A2:C2"/>
    <mergeCell ref="A3:C3"/>
    <mergeCell ref="A4:C4"/>
    <mergeCell ref="A5:C5"/>
    <mergeCell ref="A6:C6"/>
    <mergeCell ref="A7:C7"/>
  </mergeCells>
  <pageMargins left="1.6929133858267718" right="0.70866141732283472" top="0.74803149606299213" bottom="0.74803149606299213" header="0.31496062992125984" footer="0.31496062992125984"/>
  <pageSetup scale="80" orientation="landscape" horizontalDpi="360" verticalDpi="36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26"/>
  <sheetViews>
    <sheetView showGridLines="0" zoomScaleNormal="100" zoomScaleSheetLayoutView="91" workbookViewId="0">
      <selection activeCell="H9" sqref="H9"/>
    </sheetView>
  </sheetViews>
  <sheetFormatPr baseColWidth="10" defaultRowHeight="15" x14ac:dyDescent="0.25"/>
  <cols>
    <col min="1" max="1" width="12.85546875" style="4" customWidth="1"/>
    <col min="2" max="2" width="40.7109375" style="4" customWidth="1"/>
    <col min="3" max="3" width="19.140625" style="4" customWidth="1"/>
    <col min="4" max="4" width="30.140625" style="4" customWidth="1"/>
    <col min="5" max="5" width="11.42578125" style="4" customWidth="1"/>
    <col min="6" max="16384" width="11.42578125" style="4"/>
  </cols>
  <sheetData>
    <row r="1" spans="1:5" x14ac:dyDescent="0.25">
      <c r="A1" s="81"/>
      <c r="B1" s="81"/>
      <c r="C1" s="81"/>
      <c r="E1" s="14" t="s">
        <v>172</v>
      </c>
    </row>
    <row r="2" spans="1:5" x14ac:dyDescent="0.25">
      <c r="A2" s="157" t="s">
        <v>121</v>
      </c>
      <c r="B2" s="157"/>
      <c r="C2" s="157"/>
      <c r="D2" s="157"/>
    </row>
    <row r="3" spans="1:5" ht="15.75" customHeight="1" x14ac:dyDescent="0.25">
      <c r="A3" s="157" t="s">
        <v>9</v>
      </c>
      <c r="B3" s="157"/>
      <c r="C3" s="157"/>
      <c r="D3" s="157"/>
    </row>
    <row r="4" spans="1:5" x14ac:dyDescent="0.25">
      <c r="A4" s="157" t="s">
        <v>10</v>
      </c>
      <c r="B4" s="157"/>
      <c r="C4" s="157"/>
      <c r="D4" s="157"/>
    </row>
    <row r="5" spans="1:5" x14ac:dyDescent="0.25">
      <c r="A5" s="159" t="s">
        <v>11</v>
      </c>
      <c r="B5" s="159"/>
      <c r="C5" s="159"/>
      <c r="D5" s="159"/>
    </row>
    <row r="6" spans="1:5" x14ac:dyDescent="0.25">
      <c r="A6" s="159" t="s">
        <v>54</v>
      </c>
      <c r="B6" s="159"/>
      <c r="C6" s="159"/>
      <c r="D6" s="159"/>
    </row>
    <row r="7" spans="1:5" x14ac:dyDescent="0.25">
      <c r="A7" s="170" t="s">
        <v>242</v>
      </c>
      <c r="B7" s="170"/>
      <c r="C7" s="170"/>
      <c r="D7" s="170"/>
      <c r="E7" s="82"/>
    </row>
    <row r="8" spans="1:5" ht="24" customHeight="1" x14ac:dyDescent="0.25">
      <c r="A8" s="184" t="s">
        <v>13</v>
      </c>
      <c r="B8" s="184" t="s">
        <v>14</v>
      </c>
      <c r="C8" s="186" t="s">
        <v>16</v>
      </c>
      <c r="D8" s="186" t="s">
        <v>29</v>
      </c>
      <c r="E8" s="13"/>
    </row>
    <row r="9" spans="1:5" ht="18" customHeight="1" x14ac:dyDescent="0.25">
      <c r="A9" s="97">
        <v>1290</v>
      </c>
      <c r="B9" s="45" t="s">
        <v>134</v>
      </c>
      <c r="C9" s="54">
        <v>0</v>
      </c>
      <c r="D9" s="54"/>
      <c r="E9" s="19"/>
    </row>
    <row r="10" spans="1:5" x14ac:dyDescent="0.25">
      <c r="A10" s="97">
        <v>1291</v>
      </c>
      <c r="B10" s="45" t="s">
        <v>135</v>
      </c>
      <c r="C10" s="54">
        <v>0</v>
      </c>
      <c r="D10" s="54"/>
    </row>
    <row r="11" spans="1:5" x14ac:dyDescent="0.25">
      <c r="A11" s="98">
        <v>1292</v>
      </c>
      <c r="B11" s="99" t="s">
        <v>136</v>
      </c>
      <c r="C11" s="54">
        <v>0</v>
      </c>
      <c r="D11" s="54"/>
    </row>
    <row r="12" spans="1:5" x14ac:dyDescent="0.25">
      <c r="A12" s="98">
        <v>1293</v>
      </c>
      <c r="B12" s="99" t="s">
        <v>137</v>
      </c>
      <c r="C12" s="54">
        <v>0</v>
      </c>
      <c r="D12" s="54"/>
    </row>
    <row r="13" spans="1:5" x14ac:dyDescent="0.25">
      <c r="A13" s="97"/>
      <c r="B13" s="45"/>
      <c r="C13" s="54"/>
      <c r="D13" s="54"/>
    </row>
    <row r="14" spans="1:5" x14ac:dyDescent="0.25">
      <c r="A14" s="39"/>
      <c r="B14" s="56" t="s">
        <v>32</v>
      </c>
      <c r="C14" s="57">
        <f>SUM(C9:C13)</f>
        <v>0</v>
      </c>
      <c r="D14" s="51"/>
    </row>
    <row r="15" spans="1:5" x14ac:dyDescent="0.25">
      <c r="A15" s="154" t="s">
        <v>233</v>
      </c>
      <c r="B15" s="9"/>
      <c r="C15" s="7"/>
      <c r="D15" s="10"/>
    </row>
    <row r="16" spans="1:5" x14ac:dyDescent="0.25">
      <c r="A16" s="1"/>
      <c r="B16" s="9"/>
      <c r="C16" s="7"/>
      <c r="D16" s="10"/>
    </row>
    <row r="17" spans="1:7" x14ac:dyDescent="0.25">
      <c r="A17" s="44"/>
      <c r="B17" s="66"/>
      <c r="C17" s="61"/>
      <c r="D17" s="61"/>
      <c r="E17" s="64"/>
      <c r="F17" s="44"/>
      <c r="G17" s="44"/>
    </row>
    <row r="18" spans="1:7" x14ac:dyDescent="0.25">
      <c r="A18" s="79"/>
      <c r="B18" s="9"/>
      <c r="C18" s="7"/>
      <c r="D18" s="7"/>
      <c r="E18" s="7"/>
      <c r="F18" s="1"/>
      <c r="G18" s="1"/>
    </row>
    <row r="19" spans="1:7" x14ac:dyDescent="0.25">
      <c r="A19" s="1"/>
      <c r="B19" s="9"/>
      <c r="C19" s="7"/>
      <c r="D19" s="7"/>
      <c r="E19" s="7"/>
      <c r="F19" s="1"/>
      <c r="G19" s="1"/>
    </row>
    <row r="20" spans="1:7" x14ac:dyDescent="0.25">
      <c r="A20" s="1"/>
      <c r="B20" s="9"/>
      <c r="C20" s="7"/>
      <c r="D20" s="7"/>
      <c r="E20" s="7"/>
      <c r="F20" s="1"/>
      <c r="G20" s="1"/>
    </row>
    <row r="21" spans="1:7" x14ac:dyDescent="0.25">
      <c r="A21" s="1"/>
      <c r="B21" s="9"/>
      <c r="C21" s="7"/>
      <c r="D21" s="7"/>
      <c r="E21" s="7"/>
      <c r="F21" s="1"/>
      <c r="G21" s="1"/>
    </row>
    <row r="22" spans="1:7" x14ac:dyDescent="0.25">
      <c r="A22" s="1"/>
      <c r="B22" s="9"/>
      <c r="C22" s="7"/>
      <c r="D22" s="7"/>
      <c r="E22" s="7"/>
      <c r="F22" s="1"/>
      <c r="G22" s="1"/>
    </row>
    <row r="23" spans="1:7" x14ac:dyDescent="0.25">
      <c r="A23" s="1"/>
      <c r="B23" s="9"/>
      <c r="C23" s="7"/>
      <c r="D23" s="7"/>
      <c r="E23" s="7"/>
      <c r="F23" s="1"/>
      <c r="G23" s="1"/>
    </row>
    <row r="24" spans="1:7" x14ac:dyDescent="0.25">
      <c r="A24" s="1"/>
      <c r="B24" s="9"/>
      <c r="C24" s="7"/>
      <c r="D24" s="7"/>
      <c r="E24" s="7"/>
      <c r="F24" s="1"/>
      <c r="G24" s="1"/>
    </row>
    <row r="25" spans="1:7" x14ac:dyDescent="0.25">
      <c r="A25" s="1"/>
      <c r="B25" s="9"/>
      <c r="C25" s="7"/>
      <c r="D25" s="7"/>
      <c r="E25" s="7"/>
      <c r="F25" s="1"/>
      <c r="G25" s="1"/>
    </row>
    <row r="26" spans="1:7" x14ac:dyDescent="0.25">
      <c r="A26" s="1"/>
      <c r="B26" s="9"/>
      <c r="C26" s="7"/>
      <c r="D26" s="7"/>
      <c r="E26" s="7"/>
      <c r="F26" s="1"/>
      <c r="G26" s="1"/>
    </row>
  </sheetData>
  <protectedRanges>
    <protectedRange sqref="E8" name="Rango1_1"/>
    <protectedRange sqref="B9:D9 C10:D12 B10 B13:D16" name="Rango1"/>
    <protectedRange sqref="B11:B12" name="Rango1_2"/>
  </protectedRanges>
  <mergeCells count="6">
    <mergeCell ref="A7:D7"/>
    <mergeCell ref="A2:D2"/>
    <mergeCell ref="A3:D3"/>
    <mergeCell ref="A4:D4"/>
    <mergeCell ref="A5:D5"/>
    <mergeCell ref="A6:D6"/>
  </mergeCells>
  <pageMargins left="1.6929133858267718" right="0.70866141732283472" top="0.74803149606299213" bottom="0.74803149606299213" header="0.31496062992125984" footer="0.31496062992125984"/>
  <pageSetup scale="80" orientation="landscape" horizontalDpi="360" verticalDpi="36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24"/>
  <sheetViews>
    <sheetView showGridLines="0" view="pageBreakPreview" zoomScale="120" zoomScaleNormal="100" zoomScaleSheetLayoutView="120" workbookViewId="0">
      <selection activeCell="E18" sqref="E18"/>
    </sheetView>
  </sheetViews>
  <sheetFormatPr baseColWidth="10" defaultRowHeight="15" x14ac:dyDescent="0.25"/>
  <cols>
    <col min="1" max="1" width="12.7109375" style="4" customWidth="1"/>
    <col min="2" max="2" width="33.5703125" style="4" customWidth="1"/>
    <col min="3" max="3" width="14.5703125" style="4" customWidth="1"/>
    <col min="4" max="4" width="15.85546875" style="4" customWidth="1"/>
    <col min="5" max="5" width="18.7109375" style="4" customWidth="1"/>
    <col min="6" max="6" width="15.7109375" style="4" customWidth="1"/>
    <col min="7" max="7" width="14" style="4" customWidth="1"/>
    <col min="8" max="16384" width="11.42578125" style="4"/>
  </cols>
  <sheetData>
    <row r="1" spans="1:9" x14ac:dyDescent="0.25">
      <c r="A1" s="81"/>
      <c r="B1" s="81"/>
      <c r="C1" s="81"/>
      <c r="D1" s="81"/>
      <c r="E1" s="2"/>
      <c r="F1" s="81"/>
      <c r="G1" s="3" t="s">
        <v>173</v>
      </c>
      <c r="H1" s="84"/>
      <c r="I1" s="84"/>
    </row>
    <row r="2" spans="1:9" x14ac:dyDescent="0.25">
      <c r="A2" s="157" t="s">
        <v>121</v>
      </c>
      <c r="B2" s="157"/>
      <c r="C2" s="157"/>
      <c r="D2" s="157"/>
      <c r="E2" s="157"/>
      <c r="F2" s="157"/>
      <c r="G2" s="157"/>
      <c r="H2" s="84"/>
      <c r="I2" s="84"/>
    </row>
    <row r="3" spans="1:9" ht="15.75" customHeight="1" x14ac:dyDescent="0.25">
      <c r="A3" s="157" t="s">
        <v>9</v>
      </c>
      <c r="B3" s="157"/>
      <c r="C3" s="157"/>
      <c r="D3" s="157"/>
      <c r="E3" s="157"/>
      <c r="F3" s="157"/>
      <c r="G3" s="157"/>
      <c r="H3" s="84"/>
      <c r="I3" s="84"/>
    </row>
    <row r="4" spans="1:9" x14ac:dyDescent="0.25">
      <c r="A4" s="157" t="s">
        <v>10</v>
      </c>
      <c r="B4" s="157"/>
      <c r="C4" s="157"/>
      <c r="D4" s="157"/>
      <c r="E4" s="157"/>
      <c r="F4" s="157"/>
      <c r="G4" s="157"/>
      <c r="H4" s="84"/>
      <c r="I4" s="84"/>
    </row>
    <row r="5" spans="1:9" x14ac:dyDescent="0.25">
      <c r="A5" s="159" t="s">
        <v>55</v>
      </c>
      <c r="B5" s="159"/>
      <c r="C5" s="159"/>
      <c r="D5" s="159"/>
      <c r="E5" s="159"/>
      <c r="F5" s="159"/>
      <c r="G5" s="159"/>
      <c r="H5" s="84"/>
      <c r="I5" s="84"/>
    </row>
    <row r="6" spans="1:9" x14ac:dyDescent="0.25">
      <c r="A6" s="159" t="s">
        <v>242</v>
      </c>
      <c r="B6" s="159"/>
      <c r="C6" s="159"/>
      <c r="D6" s="159"/>
      <c r="E6" s="159"/>
      <c r="F6" s="159"/>
      <c r="G6" s="159"/>
      <c r="H6" s="84"/>
      <c r="I6" s="84"/>
    </row>
    <row r="7" spans="1:9" x14ac:dyDescent="0.25">
      <c r="A7" s="48" t="s">
        <v>56</v>
      </c>
      <c r="B7" s="48"/>
      <c r="C7" s="61"/>
      <c r="D7" s="62"/>
      <c r="E7" s="62"/>
      <c r="F7" s="44"/>
      <c r="G7" s="44"/>
    </row>
    <row r="8" spans="1:9" x14ac:dyDescent="0.25">
      <c r="A8" s="187" t="s">
        <v>13</v>
      </c>
      <c r="B8" s="187" t="s">
        <v>14</v>
      </c>
      <c r="C8" s="188" t="s">
        <v>16</v>
      </c>
      <c r="D8" s="188" t="s">
        <v>57</v>
      </c>
      <c r="E8" s="188" t="s">
        <v>29</v>
      </c>
      <c r="F8" s="197" t="s">
        <v>58</v>
      </c>
      <c r="G8" s="198"/>
    </row>
    <row r="9" spans="1:9" x14ac:dyDescent="0.25">
      <c r="A9" s="190"/>
      <c r="B9" s="199"/>
      <c r="C9" s="191"/>
      <c r="D9" s="191"/>
      <c r="E9" s="191"/>
      <c r="F9" s="192" t="s">
        <v>59</v>
      </c>
      <c r="G9" s="192" t="s">
        <v>60</v>
      </c>
    </row>
    <row r="10" spans="1:9" x14ac:dyDescent="0.25">
      <c r="A10" s="100">
        <v>211</v>
      </c>
      <c r="B10" s="40" t="s">
        <v>221</v>
      </c>
      <c r="C10" s="51">
        <v>370747113.69</v>
      </c>
      <c r="D10" s="51"/>
      <c r="E10" s="51"/>
      <c r="F10" s="140">
        <v>361781274.17000002</v>
      </c>
      <c r="G10" s="140">
        <v>8965839.5199999996</v>
      </c>
    </row>
    <row r="11" spans="1:9" x14ac:dyDescent="0.25">
      <c r="A11" s="97">
        <v>212</v>
      </c>
      <c r="B11" s="40" t="s">
        <v>222</v>
      </c>
      <c r="C11" s="51">
        <v>8633614</v>
      </c>
      <c r="D11" s="51"/>
      <c r="E11" s="51"/>
      <c r="F11" s="141">
        <v>0</v>
      </c>
      <c r="G11" s="140">
        <v>8633614</v>
      </c>
    </row>
    <row r="12" spans="1:9" x14ac:dyDescent="0.25">
      <c r="A12" s="97"/>
      <c r="B12" s="40"/>
      <c r="C12" s="46"/>
      <c r="D12" s="51"/>
      <c r="E12" s="51"/>
      <c r="F12" s="39"/>
      <c r="G12" s="39"/>
    </row>
    <row r="13" spans="1:9" x14ac:dyDescent="0.25">
      <c r="A13" s="39"/>
      <c r="B13" s="104" t="s">
        <v>6</v>
      </c>
      <c r="C13" s="57">
        <f>SUM(C9:C12)</f>
        <v>379380727.69</v>
      </c>
      <c r="D13" s="51"/>
      <c r="E13" s="51"/>
      <c r="F13" s="57">
        <f>SUM(F9:F12)</f>
        <v>361781274.17000002</v>
      </c>
      <c r="G13" s="57">
        <f>SUM(G9:G12)</f>
        <v>17599453.52</v>
      </c>
    </row>
    <row r="14" spans="1:9" x14ac:dyDescent="0.25">
      <c r="A14" s="154" t="s">
        <v>233</v>
      </c>
      <c r="B14" s="9"/>
      <c r="C14" s="7"/>
      <c r="D14" s="10"/>
      <c r="E14" s="10"/>
      <c r="F14" s="1"/>
      <c r="G14" s="1"/>
    </row>
    <row r="15" spans="1:9" x14ac:dyDescent="0.25">
      <c r="A15" s="1"/>
      <c r="B15" s="9"/>
      <c r="C15" s="7"/>
      <c r="D15" s="10"/>
      <c r="E15" s="10"/>
      <c r="F15" s="1"/>
      <c r="G15" s="1"/>
    </row>
    <row r="16" spans="1:9" x14ac:dyDescent="0.25">
      <c r="A16" s="44"/>
      <c r="B16" s="66"/>
      <c r="C16" s="61"/>
      <c r="D16" s="61"/>
      <c r="E16" s="64"/>
      <c r="F16" s="44"/>
      <c r="G16" s="44"/>
    </row>
    <row r="17" spans="1:7" x14ac:dyDescent="0.25">
      <c r="A17" s="79"/>
      <c r="B17" s="9"/>
      <c r="C17" s="7"/>
      <c r="D17" s="7"/>
      <c r="E17" s="7"/>
      <c r="F17" s="1"/>
      <c r="G17" s="1"/>
    </row>
    <row r="18" spans="1:7" x14ac:dyDescent="0.25">
      <c r="A18" s="1"/>
      <c r="B18" s="9"/>
      <c r="C18" s="7"/>
      <c r="D18" s="7"/>
      <c r="E18" s="7"/>
      <c r="F18" s="1"/>
      <c r="G18" s="1"/>
    </row>
    <row r="19" spans="1:7" x14ac:dyDescent="0.25">
      <c r="A19" s="1"/>
      <c r="B19" s="9"/>
      <c r="C19" s="7"/>
      <c r="D19" s="7"/>
      <c r="E19" s="7"/>
      <c r="F19" s="1"/>
      <c r="G19" s="1"/>
    </row>
    <row r="20" spans="1:7" x14ac:dyDescent="0.25">
      <c r="A20" s="1"/>
      <c r="B20" s="9"/>
      <c r="C20" s="7"/>
      <c r="D20" s="7"/>
      <c r="E20" s="7"/>
      <c r="F20" s="1"/>
      <c r="G20" s="1"/>
    </row>
    <row r="21" spans="1:7" x14ac:dyDescent="0.25">
      <c r="A21" s="1"/>
      <c r="B21" s="9"/>
      <c r="C21" s="7"/>
      <c r="D21" s="7"/>
      <c r="E21" s="7"/>
      <c r="F21" s="1"/>
      <c r="G21" s="1"/>
    </row>
    <row r="22" spans="1:7" x14ac:dyDescent="0.25">
      <c r="A22" s="1"/>
      <c r="B22" s="9"/>
      <c r="C22" s="7"/>
      <c r="D22" s="7"/>
      <c r="E22" s="7"/>
      <c r="F22" s="1"/>
      <c r="G22" s="1"/>
    </row>
    <row r="23" spans="1:7" x14ac:dyDescent="0.25">
      <c r="A23" s="1"/>
      <c r="B23" s="9"/>
      <c r="C23" s="7"/>
      <c r="D23" s="7"/>
      <c r="E23" s="7"/>
      <c r="F23" s="1"/>
      <c r="G23" s="1"/>
    </row>
    <row r="24" spans="1:7" x14ac:dyDescent="0.25">
      <c r="A24" s="1"/>
      <c r="B24" s="9"/>
      <c r="C24" s="7"/>
      <c r="D24" s="7"/>
      <c r="E24" s="7"/>
      <c r="F24" s="1"/>
      <c r="G24" s="1"/>
    </row>
  </sheetData>
  <protectedRanges>
    <protectedRange sqref="C7:D7 F13:G13 B9:D15" name="Rango1_1"/>
    <protectedRange sqref="F9" name="Rango1_1_1"/>
  </protectedRanges>
  <mergeCells count="11">
    <mergeCell ref="A2:G2"/>
    <mergeCell ref="A3:G3"/>
    <mergeCell ref="A4:G4"/>
    <mergeCell ref="A5:G5"/>
    <mergeCell ref="A6:G6"/>
    <mergeCell ref="F8:G8"/>
    <mergeCell ref="A8:A9"/>
    <mergeCell ref="B8:B9"/>
    <mergeCell ref="C8:C9"/>
    <mergeCell ref="D8:D9"/>
    <mergeCell ref="E8:E9"/>
  </mergeCells>
  <pageMargins left="1.6929133858267718" right="0.70866141732283472" top="0.74803149606299213" bottom="0.74803149606299213" header="0.31496062992125984" footer="0.31496062992125984"/>
  <pageSetup scale="80" orientation="landscape" horizontalDpi="360" verticalDpi="36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 tint="-0.14999847407452621"/>
  </sheetPr>
  <dimension ref="A1:H25"/>
  <sheetViews>
    <sheetView showGridLines="0" view="pageBreakPreview" zoomScale="120" zoomScaleNormal="100" zoomScaleSheetLayoutView="120" workbookViewId="0">
      <selection activeCell="H11" sqref="H11"/>
    </sheetView>
  </sheetViews>
  <sheetFormatPr baseColWidth="10" defaultRowHeight="15" x14ac:dyDescent="0.25"/>
  <cols>
    <col min="1" max="1" width="10.42578125" style="4" customWidth="1"/>
    <col min="2" max="2" width="15.5703125" style="4" customWidth="1"/>
    <col min="3" max="3" width="41.85546875" style="4" customWidth="1"/>
    <col min="4" max="4" width="20.28515625" style="4" customWidth="1"/>
    <col min="5" max="5" width="16.7109375" style="4" customWidth="1"/>
    <col min="6" max="6" width="19" style="4" customWidth="1"/>
    <col min="7" max="7" width="20.28515625" style="4" customWidth="1"/>
    <col min="8" max="16384" width="11.42578125" style="4"/>
  </cols>
  <sheetData>
    <row r="1" spans="2:8" x14ac:dyDescent="0.25">
      <c r="B1" s="81"/>
      <c r="C1" s="81"/>
      <c r="D1" s="81"/>
      <c r="E1" s="81"/>
      <c r="F1" s="81"/>
      <c r="G1" s="3" t="s">
        <v>174</v>
      </c>
    </row>
    <row r="2" spans="2:8" x14ac:dyDescent="0.25">
      <c r="B2" s="157" t="s">
        <v>121</v>
      </c>
      <c r="C2" s="157"/>
      <c r="D2" s="157"/>
      <c r="E2" s="157"/>
      <c r="F2" s="157"/>
      <c r="G2" s="157"/>
    </row>
    <row r="3" spans="2:8" ht="15.75" customHeight="1" x14ac:dyDescent="0.25">
      <c r="B3" s="157" t="s">
        <v>9</v>
      </c>
      <c r="C3" s="157"/>
      <c r="D3" s="157"/>
      <c r="E3" s="157"/>
      <c r="F3" s="157"/>
      <c r="G3" s="157"/>
    </row>
    <row r="4" spans="2:8" x14ac:dyDescent="0.25">
      <c r="B4" s="157" t="s">
        <v>10</v>
      </c>
      <c r="C4" s="157"/>
      <c r="D4" s="157"/>
      <c r="E4" s="157"/>
      <c r="F4" s="157"/>
      <c r="G4" s="157"/>
    </row>
    <row r="5" spans="2:8" x14ac:dyDescent="0.25">
      <c r="B5" s="159" t="s">
        <v>55</v>
      </c>
      <c r="C5" s="159"/>
      <c r="D5" s="159"/>
      <c r="E5" s="159"/>
      <c r="F5" s="159"/>
      <c r="G5" s="159"/>
    </row>
    <row r="6" spans="2:8" x14ac:dyDescent="0.25">
      <c r="B6" s="159" t="s">
        <v>242</v>
      </c>
      <c r="C6" s="159"/>
      <c r="D6" s="159"/>
      <c r="E6" s="159"/>
      <c r="F6" s="159"/>
      <c r="G6" s="159"/>
      <c r="H6" s="83"/>
    </row>
    <row r="7" spans="2:8" x14ac:dyDescent="0.25">
      <c r="B7" s="160" t="s">
        <v>61</v>
      </c>
      <c r="C7" s="160"/>
      <c r="D7" s="91"/>
      <c r="E7" s="48"/>
      <c r="F7" s="48"/>
      <c r="G7" s="48"/>
    </row>
    <row r="8" spans="2:8" ht="21.75" customHeight="1" x14ac:dyDescent="0.25">
      <c r="B8" s="184" t="s">
        <v>13</v>
      </c>
      <c r="C8" s="185" t="s">
        <v>14</v>
      </c>
      <c r="D8" s="186" t="s">
        <v>15</v>
      </c>
      <c r="E8" s="186" t="s">
        <v>16</v>
      </c>
      <c r="F8" s="186" t="s">
        <v>57</v>
      </c>
      <c r="G8" s="186" t="s">
        <v>29</v>
      </c>
    </row>
    <row r="9" spans="2:8" x14ac:dyDescent="0.25">
      <c r="B9" s="97">
        <v>2159</v>
      </c>
      <c r="C9" s="40" t="s">
        <v>138</v>
      </c>
      <c r="D9" s="51"/>
      <c r="E9" s="46">
        <v>0</v>
      </c>
      <c r="F9" s="51"/>
      <c r="G9" s="51"/>
    </row>
    <row r="10" spans="2:8" x14ac:dyDescent="0.25">
      <c r="B10" s="97">
        <v>2199</v>
      </c>
      <c r="C10" s="40" t="s">
        <v>139</v>
      </c>
      <c r="D10" s="51"/>
      <c r="E10" s="155">
        <v>6812.99</v>
      </c>
      <c r="F10" s="51"/>
      <c r="G10" s="51"/>
    </row>
    <row r="11" spans="2:8" x14ac:dyDescent="0.25">
      <c r="B11" s="97">
        <v>2240</v>
      </c>
      <c r="C11" s="40" t="s">
        <v>140</v>
      </c>
      <c r="D11" s="51"/>
      <c r="E11" s="46">
        <v>0</v>
      </c>
      <c r="F11" s="51"/>
      <c r="G11" s="51"/>
    </row>
    <row r="12" spans="2:8" x14ac:dyDescent="0.25">
      <c r="B12" s="97">
        <v>2241</v>
      </c>
      <c r="C12" s="40" t="s">
        <v>141</v>
      </c>
      <c r="D12" s="51"/>
      <c r="E12" s="46">
        <v>0</v>
      </c>
      <c r="F12" s="51"/>
      <c r="G12" s="51"/>
    </row>
    <row r="13" spans="2:8" x14ac:dyDescent="0.25">
      <c r="B13" s="97">
        <v>2242</v>
      </c>
      <c r="C13" s="40" t="s">
        <v>142</v>
      </c>
      <c r="D13" s="51"/>
      <c r="E13" s="46">
        <v>0</v>
      </c>
      <c r="F13" s="51"/>
      <c r="G13" s="51"/>
    </row>
    <row r="14" spans="2:8" x14ac:dyDescent="0.25">
      <c r="B14" s="97">
        <v>2249</v>
      </c>
      <c r="C14" s="40" t="s">
        <v>143</v>
      </c>
      <c r="D14" s="51"/>
      <c r="E14" s="46">
        <v>0</v>
      </c>
      <c r="F14" s="51"/>
      <c r="G14" s="51"/>
    </row>
    <row r="15" spans="2:8" x14ac:dyDescent="0.25">
      <c r="B15" s="39"/>
      <c r="C15" s="104" t="s">
        <v>6</v>
      </c>
      <c r="D15" s="58"/>
      <c r="E15" s="57">
        <f>SUM(E9:E14)</f>
        <v>6812.99</v>
      </c>
      <c r="F15" s="51"/>
      <c r="G15" s="51"/>
    </row>
    <row r="16" spans="2:8" x14ac:dyDescent="0.25">
      <c r="B16" s="154" t="s">
        <v>233</v>
      </c>
      <c r="C16" s="63"/>
      <c r="D16" s="65"/>
      <c r="E16" s="64"/>
      <c r="F16" s="65"/>
      <c r="G16" s="65"/>
    </row>
    <row r="18" spans="1:7" x14ac:dyDescent="0.25">
      <c r="A18" s="79"/>
      <c r="B18" s="9"/>
      <c r="C18" s="7"/>
      <c r="D18" s="7"/>
      <c r="E18" s="7"/>
      <c r="F18" s="1"/>
      <c r="G18" s="1"/>
    </row>
    <row r="19" spans="1:7" x14ac:dyDescent="0.25">
      <c r="A19" s="1"/>
      <c r="B19" s="9"/>
      <c r="C19" s="7"/>
      <c r="D19" s="7"/>
      <c r="E19" s="7"/>
      <c r="F19" s="1"/>
      <c r="G19" s="1"/>
    </row>
    <row r="20" spans="1:7" x14ac:dyDescent="0.25">
      <c r="A20" s="1"/>
      <c r="B20" s="9"/>
      <c r="C20" s="7"/>
      <c r="D20" s="7"/>
      <c r="E20" s="7"/>
      <c r="F20" s="1"/>
      <c r="G20" s="1"/>
    </row>
    <row r="21" spans="1:7" x14ac:dyDescent="0.25">
      <c r="A21" s="1"/>
      <c r="B21" s="9"/>
      <c r="C21" s="7"/>
      <c r="D21" s="7"/>
      <c r="E21" s="7"/>
      <c r="F21" s="1"/>
      <c r="G21" s="1"/>
    </row>
    <row r="22" spans="1:7" x14ac:dyDescent="0.25">
      <c r="A22" s="1"/>
      <c r="B22" s="9"/>
      <c r="C22" s="7"/>
      <c r="D22" s="7"/>
      <c r="E22" s="7"/>
      <c r="F22" s="1"/>
      <c r="G22" s="1"/>
    </row>
    <row r="23" spans="1:7" x14ac:dyDescent="0.25">
      <c r="A23" s="1"/>
      <c r="B23" s="9"/>
      <c r="C23" s="7"/>
      <c r="D23" s="7"/>
      <c r="E23" s="7"/>
      <c r="F23" s="1"/>
      <c r="G23" s="1"/>
    </row>
    <row r="24" spans="1:7" x14ac:dyDescent="0.25">
      <c r="A24" s="1"/>
      <c r="B24" s="9"/>
      <c r="C24" s="7"/>
      <c r="D24" s="7"/>
      <c r="E24" s="7"/>
      <c r="F24" s="1"/>
      <c r="G24" s="1"/>
    </row>
    <row r="25" spans="1:7" x14ac:dyDescent="0.25">
      <c r="A25" s="1"/>
      <c r="B25" s="9"/>
      <c r="C25" s="7"/>
      <c r="D25" s="7"/>
      <c r="E25" s="7"/>
      <c r="F25" s="1"/>
      <c r="G25" s="1"/>
    </row>
  </sheetData>
  <protectedRanges>
    <protectedRange sqref="C9:F16" name="Rango1_1"/>
  </protectedRanges>
  <mergeCells count="6">
    <mergeCell ref="B7:C7"/>
    <mergeCell ref="B2:G2"/>
    <mergeCell ref="B3:G3"/>
    <mergeCell ref="B4:G4"/>
    <mergeCell ref="B5:G5"/>
    <mergeCell ref="B6:G6"/>
  </mergeCells>
  <printOptions horizontalCentered="1"/>
  <pageMargins left="0.31496062992125984" right="0.31496062992125984" top="0.35433070866141736" bottom="0.35433070866141736" header="0" footer="0"/>
  <pageSetup scale="85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15</vt:i4>
      </vt:variant>
    </vt:vector>
  </HeadingPairs>
  <TitlesOfParts>
    <vt:vector size="32" baseType="lpstr">
      <vt:lpstr>IC-8</vt:lpstr>
      <vt:lpstr>IC-9</vt:lpstr>
      <vt:lpstr>IC-10</vt:lpstr>
      <vt:lpstr>IC-11</vt:lpstr>
      <vt:lpstr>IC-12</vt:lpstr>
      <vt:lpstr>IC-13</vt:lpstr>
      <vt:lpstr>IC-14</vt:lpstr>
      <vt:lpstr>IC-15</vt:lpstr>
      <vt:lpstr>IC-16</vt:lpstr>
      <vt:lpstr>IC-17</vt:lpstr>
      <vt:lpstr>IC-18</vt:lpstr>
      <vt:lpstr>IC-19</vt:lpstr>
      <vt:lpstr>IC-20</vt:lpstr>
      <vt:lpstr>IC-21</vt:lpstr>
      <vt:lpstr>IC-22</vt:lpstr>
      <vt:lpstr>IC-23</vt:lpstr>
      <vt:lpstr>IC-24</vt:lpstr>
      <vt:lpstr>'IC-10'!Área_de_impresión</vt:lpstr>
      <vt:lpstr>'IC-11'!Área_de_impresión</vt:lpstr>
      <vt:lpstr>'IC-12'!Área_de_impresión</vt:lpstr>
      <vt:lpstr>'IC-13'!Área_de_impresión</vt:lpstr>
      <vt:lpstr>'IC-15'!Área_de_impresión</vt:lpstr>
      <vt:lpstr>'IC-16'!Área_de_impresión</vt:lpstr>
      <vt:lpstr>'IC-17'!Área_de_impresión</vt:lpstr>
      <vt:lpstr>'IC-18'!Área_de_impresión</vt:lpstr>
      <vt:lpstr>'IC-19'!Área_de_impresión</vt:lpstr>
      <vt:lpstr>'IC-20'!Área_de_impresión</vt:lpstr>
      <vt:lpstr>'IC-21'!Área_de_impresión</vt:lpstr>
      <vt:lpstr>'IC-22'!Área_de_impresión</vt:lpstr>
      <vt:lpstr>'IC-23'!Área_de_impresión</vt:lpstr>
      <vt:lpstr>'IC-8'!Área_de_impresión</vt:lpstr>
      <vt:lpstr>'IC-9'!Área_de_impresión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Amairany de Jesús Rodríguez Castorena</dc:creator>
  <cp:lastModifiedBy>VICTOR BAUTISTA</cp:lastModifiedBy>
  <cp:lastPrinted>2023-08-16T18:24:31Z</cp:lastPrinted>
  <dcterms:created xsi:type="dcterms:W3CDTF">2018-10-31T19:27:45Z</dcterms:created>
  <dcterms:modified xsi:type="dcterms:W3CDTF">2023-08-16T18:48:33Z</dcterms:modified>
</cp:coreProperties>
</file>